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-255" windowWidth="16725" windowHeight="13125" tabRatio="962" activeTab="4"/>
  </bookViews>
  <sheets>
    <sheet name="RAC_PAC_Lossnay" sheetId="7" r:id="rId1"/>
    <sheet name="City Multi" sheetId="14" r:id="rId2"/>
    <sheet name="Option" sheetId="17" r:id="rId3"/>
    <sheet name="Licences" sheetId="16" r:id="rId4"/>
    <sheet name="JT" sheetId="8" r:id="rId5"/>
  </sheets>
  <definedNames>
    <definedName name="_xlnm._FilterDatabase" localSheetId="3" hidden="1">Licences!$A$3:$F$65</definedName>
    <definedName name="_xlnm._FilterDatabase" localSheetId="0" hidden="1">RAC_PAC_Lossnay!$A$5:$F$5</definedName>
    <definedName name="Z_1136037D_BA9B_4D21_B890_27FAF337389B_.wvu.PrintArea" localSheetId="0" hidden="1">RAC_PAC_Lossnay!#REF!</definedName>
    <definedName name="Z_1136037D_BA9B_4D21_B890_27FAF337389B_.wvu.PrintTitles" localSheetId="0" hidden="1">RAC_PAC_Lossnay!#REF!,RAC_PAC_Lossnay!#REF!</definedName>
    <definedName name="Z_633ACDA2_133E_4951_B844_345064251092_.wvu.PrintArea" localSheetId="0" hidden="1">RAC_PAC_Lossnay!#REF!</definedName>
    <definedName name="Z_633ACDA2_133E_4951_B844_345064251092_.wvu.PrintTitles" localSheetId="0" hidden="1">RAC_PAC_Lossnay!#REF!,RAC_PAC_Lossnay!#REF!</definedName>
    <definedName name="_xlnm.Print_Titles" localSheetId="0">RAC_PAC_Lossnay!#REF!,RAC_PAC_Lossnay!#REF!</definedName>
    <definedName name="_xlnm.Print_Area" localSheetId="0">RAC_PAC_Lossnay!#REF!</definedName>
  </definedNames>
  <calcPr calcId="114210"/>
</workbook>
</file>

<file path=xl/calcChain.xml><?xml version="1.0" encoding="utf-8"?>
<calcChain xmlns="http://schemas.openxmlformats.org/spreadsheetml/2006/main">
  <c r="D351" i="17"/>
  <c r="E351"/>
  <c r="D353"/>
  <c r="E353"/>
  <c r="D356"/>
  <c r="D344"/>
  <c r="E344"/>
  <c r="D345"/>
  <c r="E345"/>
  <c r="D346"/>
  <c r="D347"/>
  <c r="D348"/>
  <c r="D349"/>
  <c r="E349"/>
  <c r="D350"/>
  <c r="E350"/>
  <c r="D352"/>
  <c r="D354"/>
  <c r="E354"/>
  <c r="D355"/>
  <c r="E355"/>
  <c r="D357"/>
  <c r="E357"/>
  <c r="D358"/>
  <c r="D359"/>
  <c r="E359"/>
  <c r="D360"/>
  <c r="E360"/>
  <c r="D361"/>
  <c r="E361"/>
  <c r="D362"/>
  <c r="D363"/>
  <c r="E363"/>
  <c r="D364"/>
  <c r="D365"/>
  <c r="E365"/>
  <c r="D366"/>
  <c r="E366"/>
  <c r="E362"/>
  <c r="E358"/>
  <c r="E352"/>
  <c r="E347"/>
  <c r="E356"/>
  <c r="E346"/>
  <c r="E364"/>
  <c r="E348"/>
  <c r="C344"/>
  <c r="C354"/>
  <c r="C358"/>
  <c r="C353"/>
  <c r="C348"/>
  <c r="C366"/>
  <c r="C351"/>
  <c r="C365"/>
  <c r="C361"/>
  <c r="C357"/>
  <c r="C352"/>
  <c r="C364"/>
  <c r="C360"/>
  <c r="C356"/>
  <c r="C355"/>
  <c r="C350"/>
  <c r="C347"/>
  <c r="C346"/>
  <c r="C362"/>
  <c r="C363"/>
  <c r="C359"/>
  <c r="C349"/>
  <c r="C345"/>
  <c r="C279"/>
  <c r="D269"/>
  <c r="E279"/>
  <c r="C269"/>
  <c r="E269"/>
  <c r="D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70"/>
  <c r="D271"/>
  <c r="D272"/>
  <c r="D273"/>
  <c r="D274"/>
  <c r="D275"/>
  <c r="D276"/>
  <c r="D277"/>
  <c r="D278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7"/>
  <c r="D6"/>
  <c r="D219" i="14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6"/>
  <c r="D45"/>
  <c r="D44"/>
  <c r="D43"/>
  <c r="D42"/>
  <c r="D41"/>
  <c r="D40"/>
  <c r="D39"/>
  <c r="D38"/>
  <c r="D37"/>
  <c r="D35"/>
  <c r="D34"/>
  <c r="D33"/>
  <c r="D32"/>
  <c r="D31"/>
  <c r="D30"/>
  <c r="D28"/>
  <c r="D27"/>
  <c r="D26"/>
  <c r="D25"/>
  <c r="D24"/>
  <c r="D23"/>
  <c r="D22"/>
  <c r="D21"/>
  <c r="D20"/>
  <c r="D18"/>
  <c r="D17"/>
  <c r="C17"/>
  <c r="D16"/>
  <c r="D15"/>
  <c r="D14"/>
  <c r="D13"/>
  <c r="C13"/>
  <c r="D12"/>
  <c r="D11"/>
  <c r="D10"/>
  <c r="D9"/>
  <c r="D8"/>
  <c r="D7"/>
  <c r="D6"/>
  <c r="C334" i="17"/>
  <c r="C322"/>
  <c r="C302"/>
  <c r="C290"/>
  <c r="C277"/>
  <c r="C264"/>
  <c r="C252"/>
  <c r="C240"/>
  <c r="C228"/>
  <c r="C216"/>
  <c r="C204"/>
  <c r="C196"/>
  <c r="C188"/>
  <c r="C184"/>
  <c r="C180"/>
  <c r="C168"/>
  <c r="C164"/>
  <c r="C160"/>
  <c r="C156"/>
  <c r="C152"/>
  <c r="C148"/>
  <c r="C144"/>
  <c r="C140"/>
  <c r="C136"/>
  <c r="C132"/>
  <c r="C128"/>
  <c r="C124"/>
  <c r="C120"/>
  <c r="C116"/>
  <c r="C112"/>
  <c r="C108"/>
  <c r="C104"/>
  <c r="C100"/>
  <c r="C96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12"/>
  <c r="C6"/>
  <c r="C341"/>
  <c r="C337"/>
  <c r="C333"/>
  <c r="C329"/>
  <c r="C325"/>
  <c r="C321"/>
  <c r="C317"/>
  <c r="C313"/>
  <c r="C309"/>
  <c r="C305"/>
  <c r="C301"/>
  <c r="C297"/>
  <c r="C293"/>
  <c r="C289"/>
  <c r="C285"/>
  <c r="C281"/>
  <c r="C276"/>
  <c r="C272"/>
  <c r="C267"/>
  <c r="C263"/>
  <c r="C259"/>
  <c r="C255"/>
  <c r="C251"/>
  <c r="C247"/>
  <c r="C243"/>
  <c r="C239"/>
  <c r="C235"/>
  <c r="C231"/>
  <c r="C227"/>
  <c r="C223"/>
  <c r="C219"/>
  <c r="C215"/>
  <c r="C211"/>
  <c r="C207"/>
  <c r="C203"/>
  <c r="C199"/>
  <c r="C195"/>
  <c r="C191"/>
  <c r="C187"/>
  <c r="C183"/>
  <c r="C179"/>
  <c r="C175"/>
  <c r="C171"/>
  <c r="C167"/>
  <c r="C163"/>
  <c r="C159"/>
  <c r="C155"/>
  <c r="C151"/>
  <c r="C147"/>
  <c r="C143"/>
  <c r="C139"/>
  <c r="C135"/>
  <c r="C131"/>
  <c r="C127"/>
  <c r="C123"/>
  <c r="C119"/>
  <c r="C115"/>
  <c r="C111"/>
  <c r="C107"/>
  <c r="C103"/>
  <c r="C99"/>
  <c r="C95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C11"/>
  <c r="C342"/>
  <c r="C330"/>
  <c r="C318"/>
  <c r="C310"/>
  <c r="C294"/>
  <c r="C282"/>
  <c r="C273"/>
  <c r="C260"/>
  <c r="C248"/>
  <c r="C236"/>
  <c r="C224"/>
  <c r="C212"/>
  <c r="C200"/>
  <c r="C172"/>
  <c r="C7"/>
  <c r="C340"/>
  <c r="C336"/>
  <c r="C332"/>
  <c r="C328"/>
  <c r="C324"/>
  <c r="C320"/>
  <c r="C316"/>
  <c r="C312"/>
  <c r="C308"/>
  <c r="C304"/>
  <c r="C300"/>
  <c r="C296"/>
  <c r="C292"/>
  <c r="C288"/>
  <c r="C284"/>
  <c r="C280"/>
  <c r="C275"/>
  <c r="C271"/>
  <c r="C266"/>
  <c r="C262"/>
  <c r="C258"/>
  <c r="C254"/>
  <c r="C250"/>
  <c r="C246"/>
  <c r="C242"/>
  <c r="C238"/>
  <c r="C234"/>
  <c r="C230"/>
  <c r="C226"/>
  <c r="C222"/>
  <c r="C218"/>
  <c r="C214"/>
  <c r="C210"/>
  <c r="C206"/>
  <c r="C202"/>
  <c r="C198"/>
  <c r="C194"/>
  <c r="C190"/>
  <c r="C186"/>
  <c r="C182"/>
  <c r="C178"/>
  <c r="C174"/>
  <c r="C170"/>
  <c r="C166"/>
  <c r="C162"/>
  <c r="C158"/>
  <c r="C154"/>
  <c r="C150"/>
  <c r="C146"/>
  <c r="C142"/>
  <c r="C138"/>
  <c r="C134"/>
  <c r="C130"/>
  <c r="C126"/>
  <c r="C122"/>
  <c r="C118"/>
  <c r="C114"/>
  <c r="C110"/>
  <c r="C10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10"/>
  <c r="C338"/>
  <c r="C326"/>
  <c r="C314"/>
  <c r="C306"/>
  <c r="C298"/>
  <c r="C286"/>
  <c r="C268"/>
  <c r="C256"/>
  <c r="C244"/>
  <c r="C232"/>
  <c r="C220"/>
  <c r="C208"/>
  <c r="C192"/>
  <c r="C176"/>
  <c r="C343"/>
  <c r="C339"/>
  <c r="C335"/>
  <c r="C331"/>
  <c r="C327"/>
  <c r="C323"/>
  <c r="C319"/>
  <c r="C315"/>
  <c r="C311"/>
  <c r="C307"/>
  <c r="C303"/>
  <c r="C299"/>
  <c r="C295"/>
  <c r="C291"/>
  <c r="C287"/>
  <c r="C283"/>
  <c r="C278"/>
  <c r="C274"/>
  <c r="C270"/>
  <c r="C265"/>
  <c r="C261"/>
  <c r="C257"/>
  <c r="C253"/>
  <c r="C249"/>
  <c r="C245"/>
  <c r="C241"/>
  <c r="C237"/>
  <c r="C233"/>
  <c r="C229"/>
  <c r="C225"/>
  <c r="C221"/>
  <c r="C217"/>
  <c r="C213"/>
  <c r="C209"/>
  <c r="C205"/>
  <c r="C201"/>
  <c r="C197"/>
  <c r="C193"/>
  <c r="C189"/>
  <c r="C185"/>
  <c r="C181"/>
  <c r="C177"/>
  <c r="C173"/>
  <c r="C169"/>
  <c r="C165"/>
  <c r="C161"/>
  <c r="C157"/>
  <c r="C153"/>
  <c r="C149"/>
  <c r="C145"/>
  <c r="C141"/>
  <c r="C137"/>
  <c r="C133"/>
  <c r="C129"/>
  <c r="C125"/>
  <c r="C121"/>
  <c r="C117"/>
  <c r="C113"/>
  <c r="C109"/>
  <c r="C10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8"/>
  <c r="C9" i="14"/>
  <c r="C14"/>
  <c r="C27"/>
  <c r="C63"/>
  <c r="C11"/>
  <c r="C20"/>
  <c r="C33"/>
  <c r="C42"/>
  <c r="C52"/>
  <c r="C60"/>
  <c r="C68"/>
  <c r="C76"/>
  <c r="C84"/>
  <c r="C92"/>
  <c r="C100"/>
  <c r="C108"/>
  <c r="C116"/>
  <c r="C124"/>
  <c r="C132"/>
  <c r="C140"/>
  <c r="C148"/>
  <c r="C156"/>
  <c r="C164"/>
  <c r="C172"/>
  <c r="C180"/>
  <c r="C188"/>
  <c r="C196"/>
  <c r="C204"/>
  <c r="C212"/>
  <c r="C25"/>
  <c r="C39"/>
  <c r="C53"/>
  <c r="C61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10"/>
  <c r="C18"/>
  <c r="C23"/>
  <c r="C32"/>
  <c r="C37"/>
  <c r="C41"/>
  <c r="C45"/>
  <c r="C51"/>
  <c r="C55"/>
  <c r="C59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6"/>
  <c r="C15"/>
  <c r="C24"/>
  <c r="C28"/>
  <c r="C38"/>
  <c r="C46"/>
  <c r="C56"/>
  <c r="C64"/>
  <c r="C72"/>
  <c r="C80"/>
  <c r="C88"/>
  <c r="C96"/>
  <c r="C104"/>
  <c r="C112"/>
  <c r="C120"/>
  <c r="C128"/>
  <c r="C136"/>
  <c r="C144"/>
  <c r="C152"/>
  <c r="C160"/>
  <c r="C168"/>
  <c r="C176"/>
  <c r="C184"/>
  <c r="C192"/>
  <c r="C200"/>
  <c r="C208"/>
  <c r="C216"/>
  <c r="C7"/>
  <c r="C16"/>
  <c r="C12"/>
  <c r="C21"/>
  <c r="C30"/>
  <c r="C34"/>
  <c r="C43"/>
  <c r="C49"/>
  <c r="C57"/>
  <c r="C65"/>
  <c r="C8"/>
  <c r="C22"/>
  <c r="C26"/>
  <c r="C31"/>
  <c r="C35"/>
  <c r="C40"/>
  <c r="C44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8"/>
  <c r="E259" i="7"/>
  <c r="E258"/>
  <c r="E257"/>
  <c r="E250"/>
  <c r="C220"/>
  <c r="C219"/>
  <c r="C218"/>
  <c r="C217"/>
  <c r="C216"/>
  <c r="C215"/>
  <c r="C214"/>
  <c r="C213"/>
  <c r="C212"/>
  <c r="C211"/>
  <c r="C210"/>
  <c r="C209"/>
  <c r="E214"/>
  <c r="E89"/>
  <c r="E88"/>
  <c r="E87"/>
  <c r="E86"/>
  <c r="E85"/>
  <c r="E84"/>
  <c r="D262"/>
  <c r="D260"/>
  <c r="D261"/>
  <c r="D256"/>
  <c r="D255"/>
  <c r="D254"/>
  <c r="D253"/>
  <c r="D252"/>
  <c r="D251"/>
  <c r="D249"/>
  <c r="D248"/>
  <c r="D247"/>
  <c r="D246"/>
  <c r="D243"/>
  <c r="D245"/>
  <c r="D244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2"/>
  <c r="D141"/>
  <c r="D140"/>
  <c r="D139"/>
  <c r="D138"/>
  <c r="D137"/>
  <c r="D136"/>
  <c r="D135"/>
  <c r="D134"/>
  <c r="D132"/>
  <c r="D131"/>
  <c r="D130"/>
  <c r="D129"/>
  <c r="D128"/>
  <c r="D127"/>
  <c r="D126"/>
  <c r="D125"/>
  <c r="D124"/>
  <c r="D123"/>
  <c r="D122"/>
  <c r="D121"/>
  <c r="D120"/>
  <c r="D119"/>
  <c r="D117"/>
  <c r="D116"/>
  <c r="D115"/>
  <c r="D113"/>
  <c r="D112"/>
  <c r="D111"/>
  <c r="D110"/>
  <c r="D108"/>
  <c r="D107"/>
  <c r="D106"/>
  <c r="D105"/>
  <c r="D104"/>
  <c r="D103"/>
  <c r="D102"/>
  <c r="D101"/>
  <c r="D100"/>
  <c r="D99"/>
  <c r="D98"/>
  <c r="D97"/>
  <c r="D95"/>
  <c r="D94"/>
  <c r="D93"/>
  <c r="D92"/>
  <c r="D91"/>
  <c r="D90"/>
  <c r="D83"/>
  <c r="D82"/>
  <c r="D81"/>
  <c r="D80"/>
  <c r="D79"/>
  <c r="D78"/>
  <c r="D76"/>
  <c r="D75"/>
  <c r="D74"/>
  <c r="D73"/>
  <c r="D72"/>
  <c r="D71"/>
  <c r="D70"/>
  <c r="D69"/>
  <c r="D68"/>
  <c r="D67"/>
  <c r="D66"/>
  <c r="D65"/>
  <c r="D64"/>
  <c r="D63"/>
  <c r="D62"/>
  <c r="D61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11"/>
  <c r="C19"/>
  <c r="C32"/>
  <c r="C45"/>
  <c r="C53"/>
  <c r="C66"/>
  <c r="C79"/>
  <c r="C102"/>
  <c r="C106"/>
  <c r="C125"/>
  <c r="C134"/>
  <c r="C151"/>
  <c r="C180"/>
  <c r="C192"/>
  <c r="C204"/>
  <c r="C226"/>
  <c r="C233"/>
  <c r="C240"/>
  <c r="C245"/>
  <c r="C248"/>
  <c r="C252"/>
  <c r="C256"/>
  <c r="C7"/>
  <c r="C12"/>
  <c r="C16"/>
  <c r="C20"/>
  <c r="C24"/>
  <c r="C28"/>
  <c r="C33"/>
  <c r="C37"/>
  <c r="C42"/>
  <c r="C46"/>
  <c r="C50"/>
  <c r="C54"/>
  <c r="C58"/>
  <c r="C63"/>
  <c r="C67"/>
  <c r="C71"/>
  <c r="C75"/>
  <c r="C80"/>
  <c r="C90"/>
  <c r="C94"/>
  <c r="C99"/>
  <c r="C103"/>
  <c r="C107"/>
  <c r="C112"/>
  <c r="C117"/>
  <c r="C122"/>
  <c r="C126"/>
  <c r="C130"/>
  <c r="C135"/>
  <c r="C139"/>
  <c r="C148"/>
  <c r="C152"/>
  <c r="C156"/>
  <c r="C160"/>
  <c r="C164"/>
  <c r="C168"/>
  <c r="C172"/>
  <c r="C176"/>
  <c r="C181"/>
  <c r="C185"/>
  <c r="C189"/>
  <c r="C193"/>
  <c r="C197"/>
  <c r="C201"/>
  <c r="C205"/>
  <c r="C223"/>
  <c r="C227"/>
  <c r="C230"/>
  <c r="C234"/>
  <c r="C237"/>
  <c r="C241"/>
  <c r="C243"/>
  <c r="C249"/>
  <c r="C253"/>
  <c r="C261"/>
  <c r="C8"/>
  <c r="C23"/>
  <c r="C41"/>
  <c r="C62"/>
  <c r="C74"/>
  <c r="C93"/>
  <c r="C116"/>
  <c r="C129"/>
  <c r="C142"/>
  <c r="C159"/>
  <c r="C175"/>
  <c r="C184"/>
  <c r="C200"/>
  <c r="C13"/>
  <c r="C29"/>
  <c r="C43"/>
  <c r="C51"/>
  <c r="C64"/>
  <c r="C76"/>
  <c r="C95"/>
  <c r="C108"/>
  <c r="C123"/>
  <c r="C136"/>
  <c r="C153"/>
  <c r="C165"/>
  <c r="C177"/>
  <c r="C186"/>
  <c r="C190"/>
  <c r="C194"/>
  <c r="C198"/>
  <c r="C202"/>
  <c r="C206"/>
  <c r="C224"/>
  <c r="C228"/>
  <c r="C231"/>
  <c r="C235"/>
  <c r="C238"/>
  <c r="C242"/>
  <c r="C246"/>
  <c r="C254"/>
  <c r="C260"/>
  <c r="C15"/>
  <c r="C27"/>
  <c r="C36"/>
  <c r="C49"/>
  <c r="C57"/>
  <c r="C70"/>
  <c r="C83"/>
  <c r="C98"/>
  <c r="C111"/>
  <c r="C121"/>
  <c r="C138"/>
  <c r="C155"/>
  <c r="C163"/>
  <c r="C171"/>
  <c r="C188"/>
  <c r="C196"/>
  <c r="C208"/>
  <c r="C222"/>
  <c r="C9"/>
  <c r="C17"/>
  <c r="C21"/>
  <c r="C25"/>
  <c r="C34"/>
  <c r="C38"/>
  <c r="C47"/>
  <c r="C55"/>
  <c r="C59"/>
  <c r="C68"/>
  <c r="C72"/>
  <c r="C81"/>
  <c r="C91"/>
  <c r="C100"/>
  <c r="C104"/>
  <c r="C113"/>
  <c r="C119"/>
  <c r="C127"/>
  <c r="C131"/>
  <c r="C140"/>
  <c r="C149"/>
  <c r="C157"/>
  <c r="C161"/>
  <c r="C169"/>
  <c r="C173"/>
  <c r="C182"/>
  <c r="C10"/>
  <c r="C14"/>
  <c r="C18"/>
  <c r="C22"/>
  <c r="C26"/>
  <c r="C31"/>
  <c r="C35"/>
  <c r="C39"/>
  <c r="C44"/>
  <c r="C48"/>
  <c r="C52"/>
  <c r="C56"/>
  <c r="C61"/>
  <c r="C65"/>
  <c r="C69"/>
  <c r="C73"/>
  <c r="C78"/>
  <c r="C82"/>
  <c r="C92"/>
  <c r="C97"/>
  <c r="C101"/>
  <c r="C105"/>
  <c r="C110"/>
  <c r="C115"/>
  <c r="C120"/>
  <c r="C124"/>
  <c r="C128"/>
  <c r="C132"/>
  <c r="C137"/>
  <c r="C141"/>
  <c r="C150"/>
  <c r="C154"/>
  <c r="C158"/>
  <c r="C162"/>
  <c r="C166"/>
  <c r="C170"/>
  <c r="C174"/>
  <c r="C178"/>
  <c r="C179"/>
  <c r="C183"/>
  <c r="C187"/>
  <c r="C191"/>
  <c r="C195"/>
  <c r="C199"/>
  <c r="C203"/>
  <c r="C207"/>
  <c r="C221"/>
  <c r="C225"/>
  <c r="C229"/>
  <c r="C232"/>
  <c r="C236"/>
  <c r="C239"/>
  <c r="C244"/>
  <c r="C247"/>
  <c r="C251"/>
  <c r="C255"/>
  <c r="C262"/>
  <c r="E7" i="1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70"/>
  <c r="E271"/>
  <c r="E272"/>
  <c r="E273"/>
  <c r="E274"/>
  <c r="E275"/>
  <c r="E276"/>
  <c r="E277"/>
  <c r="E278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113" i="7"/>
  <c r="E112"/>
  <c r="E111"/>
  <c r="E110"/>
  <c r="E343" i="17"/>
  <c r="E12" i="8"/>
  <c r="C12"/>
  <c r="E11"/>
  <c r="C11"/>
  <c r="E10"/>
  <c r="C10"/>
  <c r="E9"/>
  <c r="C9"/>
  <c r="E7"/>
  <c r="C7"/>
  <c r="E6"/>
  <c r="C6"/>
  <c r="E5"/>
  <c r="C5"/>
  <c r="E220" i="7"/>
  <c r="E38" i="14"/>
  <c r="E33" i="7"/>
  <c r="E39"/>
  <c r="E36"/>
  <c r="E11" i="16"/>
  <c r="E15"/>
  <c r="E22"/>
  <c r="E26"/>
  <c r="E30"/>
  <c r="E34"/>
  <c r="E39"/>
  <c r="E43"/>
  <c r="E50"/>
  <c r="E54"/>
  <c r="E58"/>
  <c r="E62"/>
  <c r="E5"/>
  <c r="E12"/>
  <c r="E19"/>
  <c r="E23"/>
  <c r="E27"/>
  <c r="E31"/>
  <c r="E35"/>
  <c r="E40"/>
  <c r="E44"/>
  <c r="E51"/>
  <c r="E52"/>
  <c r="E55"/>
  <c r="E56"/>
  <c r="E59"/>
  <c r="E60"/>
  <c r="E63"/>
  <c r="E64"/>
  <c r="E13" i="14"/>
  <c r="E17"/>
  <c r="E20"/>
  <c r="E24"/>
  <c r="E28"/>
  <c r="E35"/>
  <c r="E41"/>
  <c r="E45"/>
  <c r="E50"/>
  <c r="E54"/>
  <c r="E57"/>
  <c r="E61"/>
  <c r="E65"/>
  <c r="E68"/>
  <c r="E72"/>
  <c r="E75"/>
  <c r="E79"/>
  <c r="E82"/>
  <c r="E86"/>
  <c r="E90"/>
  <c r="E93"/>
  <c r="E97"/>
  <c r="E101"/>
  <c r="E103"/>
  <c r="E106"/>
  <c r="E112"/>
  <c r="E119"/>
  <c r="E122"/>
  <c r="E126"/>
  <c r="E129"/>
  <c r="E132"/>
  <c r="E135"/>
  <c r="E136"/>
  <c r="E139"/>
  <c r="E142"/>
  <c r="E143"/>
  <c r="E146"/>
  <c r="E149"/>
  <c r="E150"/>
  <c r="E153"/>
  <c r="E156"/>
  <c r="E161"/>
  <c r="E162"/>
  <c r="E168"/>
  <c r="E169"/>
  <c r="E176"/>
  <c r="E182"/>
  <c r="E183"/>
  <c r="E189"/>
  <c r="E190"/>
  <c r="E196"/>
  <c r="E197"/>
  <c r="E202"/>
  <c r="E203"/>
  <c r="E210"/>
  <c r="E218"/>
  <c r="E50" i="7"/>
  <c r="E45"/>
  <c r="E65" i="16"/>
  <c r="E57"/>
  <c r="E49"/>
  <c r="E37"/>
  <c r="E29"/>
  <c r="E21"/>
  <c r="E10"/>
  <c r="E45"/>
  <c r="E41"/>
  <c r="E36"/>
  <c r="E32"/>
  <c r="E28"/>
  <c r="E24"/>
  <c r="E20"/>
  <c r="E13"/>
  <c r="E9"/>
  <c r="E61"/>
  <c r="E53"/>
  <c r="E42"/>
  <c r="E33"/>
  <c r="E25"/>
  <c r="E14"/>
  <c r="E116" i="14"/>
  <c r="E55" i="7"/>
  <c r="E6" i="17"/>
  <c r="E94" i="14"/>
  <c r="E59"/>
  <c r="E144"/>
  <c r="E14"/>
  <c r="E133"/>
  <c r="E113"/>
  <c r="E84"/>
  <c r="E51"/>
  <c r="E127"/>
  <c r="E104"/>
  <c r="E80"/>
  <c r="E123"/>
  <c r="E98"/>
  <c r="E69"/>
  <c r="E31"/>
  <c r="E186"/>
  <c r="E138"/>
  <c r="E131"/>
  <c r="E115"/>
  <c r="E108"/>
  <c r="E102"/>
  <c r="E100"/>
  <c r="E92"/>
  <c r="E89"/>
  <c r="E81"/>
  <c r="E71"/>
  <c r="E56"/>
  <c r="E49"/>
  <c r="E44"/>
  <c r="E34"/>
  <c r="E27"/>
  <c r="E12"/>
  <c r="E217"/>
  <c r="E178"/>
  <c r="E216"/>
  <c r="E209"/>
  <c r="E195"/>
  <c r="E188"/>
  <c r="E185"/>
  <c r="E177"/>
  <c r="E171"/>
  <c r="E164"/>
  <c r="E148"/>
  <c r="E128"/>
  <c r="E121"/>
  <c r="E117"/>
  <c r="E110"/>
  <c r="E95"/>
  <c r="E88"/>
  <c r="E77"/>
  <c r="E67"/>
  <c r="E63"/>
  <c r="E60"/>
  <c r="E55"/>
  <c r="E52"/>
  <c r="E43"/>
  <c r="E40"/>
  <c r="E33"/>
  <c r="E26"/>
  <c r="E22"/>
  <c r="E15"/>
  <c r="E11"/>
  <c r="E212"/>
  <c r="E175"/>
  <c r="E141"/>
  <c r="E134"/>
  <c r="E70"/>
  <c r="E8"/>
  <c r="E213"/>
  <c r="E206"/>
  <c r="E199"/>
  <c r="E165"/>
  <c r="E159"/>
  <c r="E145"/>
  <c r="E125"/>
  <c r="E118"/>
  <c r="E111"/>
  <c r="E105"/>
  <c r="E96"/>
  <c r="E85"/>
  <c r="E78"/>
  <c r="E64"/>
  <c r="E53"/>
  <c r="E37"/>
  <c r="E30"/>
  <c r="E23"/>
  <c r="E16"/>
  <c r="E7"/>
  <c r="E205"/>
  <c r="E192"/>
  <c r="E181"/>
  <c r="E174"/>
  <c r="E160"/>
  <c r="E158"/>
  <c r="E152"/>
  <c r="E124"/>
  <c r="E114"/>
  <c r="E107"/>
  <c r="E99"/>
  <c r="E74"/>
  <c r="E9"/>
  <c r="E214"/>
  <c r="E207"/>
  <c r="E200"/>
  <c r="E179"/>
  <c r="E172"/>
  <c r="E166"/>
  <c r="E193"/>
  <c r="E155"/>
  <c r="E6"/>
  <c r="E219"/>
  <c r="E215"/>
  <c r="E211"/>
  <c r="E208"/>
  <c r="E204"/>
  <c r="E201"/>
  <c r="E198"/>
  <c r="E194"/>
  <c r="E191"/>
  <c r="E187"/>
  <c r="E184"/>
  <c r="E180"/>
  <c r="E173"/>
  <c r="E170"/>
  <c r="E167"/>
  <c r="E163"/>
  <c r="E157"/>
  <c r="E154"/>
  <c r="E151"/>
  <c r="E83"/>
  <c r="E73"/>
  <c r="E46"/>
  <c r="E42"/>
  <c r="E39"/>
  <c r="E32"/>
  <c r="E25"/>
  <c r="E21"/>
  <c r="E10"/>
  <c r="E140"/>
  <c r="E130"/>
  <c r="E109"/>
  <c r="E91"/>
  <c r="E66"/>
  <c r="E58"/>
  <c r="E147"/>
  <c r="E137"/>
  <c r="E120"/>
  <c r="E87"/>
  <c r="E76"/>
  <c r="E62"/>
  <c r="E18"/>
  <c r="E148" i="7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5"/>
  <c r="E216"/>
  <c r="E217"/>
  <c r="E218"/>
  <c r="E219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1"/>
  <c r="E252"/>
  <c r="E253"/>
  <c r="E254"/>
  <c r="E255"/>
  <c r="E256"/>
  <c r="E260"/>
  <c r="E261"/>
  <c r="E262"/>
  <c r="E126"/>
  <c r="E62"/>
  <c r="E23"/>
  <c r="E99"/>
  <c r="E79"/>
  <c r="E134"/>
  <c r="E49"/>
  <c r="E83"/>
  <c r="E66"/>
  <c r="E52"/>
  <c r="E144"/>
  <c r="E122"/>
  <c r="E117"/>
  <c r="E73"/>
  <c r="E59"/>
  <c r="E20"/>
  <c r="E141"/>
  <c r="E106"/>
  <c r="E92"/>
  <c r="E69"/>
  <c r="E42"/>
  <c r="E17"/>
  <c r="E14"/>
  <c r="E147"/>
  <c r="E143"/>
  <c r="E140"/>
  <c r="E137"/>
  <c r="E132"/>
  <c r="E129"/>
  <c r="E125"/>
  <c r="E121"/>
  <c r="E116"/>
  <c r="E105"/>
  <c r="E102"/>
  <c r="E98"/>
  <c r="E95"/>
  <c r="E91"/>
  <c r="E82"/>
  <c r="E78"/>
  <c r="E76"/>
  <c r="E72"/>
  <c r="E65"/>
  <c r="E61"/>
  <c r="E58"/>
  <c r="E51"/>
  <c r="E48"/>
  <c r="E41"/>
  <c r="E38"/>
  <c r="E35"/>
  <c r="E32"/>
  <c r="E29"/>
  <c r="E26"/>
  <c r="E19"/>
  <c r="E16"/>
  <c r="E13"/>
  <c r="E10"/>
  <c r="E146"/>
  <c r="E139"/>
  <c r="E136"/>
  <c r="E131"/>
  <c r="E128"/>
  <c r="E124"/>
  <c r="E120"/>
  <c r="E115"/>
  <c r="E108"/>
  <c r="E104"/>
  <c r="E101"/>
  <c r="E97"/>
  <c r="E94"/>
  <c r="E90"/>
  <c r="E81"/>
  <c r="E75"/>
  <c r="E71"/>
  <c r="E68"/>
  <c r="E64"/>
  <c r="E57"/>
  <c r="E54"/>
  <c r="E47"/>
  <c r="E44"/>
  <c r="E37"/>
  <c r="E34"/>
  <c r="E31"/>
  <c r="E28"/>
  <c r="E25"/>
  <c r="E22"/>
  <c r="E15"/>
  <c r="E12"/>
  <c r="E9"/>
  <c r="E145"/>
  <c r="E142"/>
  <c r="E138"/>
  <c r="E135"/>
  <c r="E130"/>
  <c r="E127"/>
  <c r="E123"/>
  <c r="E119"/>
  <c r="E107"/>
  <c r="E103"/>
  <c r="E100"/>
  <c r="E93"/>
  <c r="E80"/>
  <c r="E74"/>
  <c r="E70"/>
  <c r="E67"/>
  <c r="E63"/>
  <c r="E56"/>
  <c r="E53"/>
  <c r="E46"/>
  <c r="E43"/>
  <c r="E27"/>
  <c r="E24"/>
  <c r="E21"/>
  <c r="E18"/>
  <c r="E11"/>
  <c r="E8"/>
  <c r="E7"/>
</calcChain>
</file>

<file path=xl/sharedStrings.xml><?xml version="1.0" encoding="utf-8"?>
<sst xmlns="http://schemas.openxmlformats.org/spreadsheetml/2006/main" count="1508" uniqueCount="1175">
  <si>
    <t>PMFY-P20VBM-E</t>
  </si>
  <si>
    <t>PMFY-P25VBM-E</t>
  </si>
  <si>
    <t>PMFY-P32VBM-E</t>
  </si>
  <si>
    <t>PMFY-P40VBM-E</t>
  </si>
  <si>
    <t>CMP-40VLW-C</t>
  </si>
  <si>
    <t>CMP-63VLW-C</t>
  </si>
  <si>
    <t>CMP-100VLW-C</t>
  </si>
  <si>
    <t>CMP-125VLW-C</t>
  </si>
  <si>
    <t>PLFY-P20VEM-E</t>
  </si>
  <si>
    <t>PLFY-P25VEM-E</t>
  </si>
  <si>
    <t>PLFY-P32VEM-E</t>
  </si>
  <si>
    <t>PLFY-P40VEM-E</t>
  </si>
  <si>
    <t>PLFY-P50VEM-E</t>
  </si>
  <si>
    <t>PLFY-P63VEM-E</t>
  </si>
  <si>
    <t>PLFY-P80VEM-E</t>
  </si>
  <si>
    <t>PLFY-P100VEM-E</t>
  </si>
  <si>
    <t>PLFY-P125VEM-E</t>
  </si>
  <si>
    <t>PLFY-P15VFM-E</t>
  </si>
  <si>
    <t>PLFY-P20VFM-E</t>
  </si>
  <si>
    <t>PLFY-P25VFM-E</t>
  </si>
  <si>
    <t>PLFY-P32VFM-E</t>
  </si>
  <si>
    <t>PLFY-P40VFM-E</t>
  </si>
  <si>
    <t>PLFY-P50VFM-E</t>
  </si>
  <si>
    <t>PFFY-P20VKM-E</t>
  </si>
  <si>
    <t>PFFY-P25VKM-E</t>
  </si>
  <si>
    <t>PFFY-P32VKM-E</t>
  </si>
  <si>
    <t>PFFY-P40VKM-E</t>
  </si>
  <si>
    <t>PFFY-P20VLEM-E</t>
  </si>
  <si>
    <t>PFFY-P25VLEM-E</t>
  </si>
  <si>
    <t>PFFY-P32VLEM-E</t>
  </si>
  <si>
    <t>PFFY-P40VLEM-E</t>
  </si>
  <si>
    <t>PFFY-P50VLEM-E</t>
  </si>
  <si>
    <t>PFFY-P63VLEM-E</t>
  </si>
  <si>
    <t>PFFY-P50VLRM-E</t>
  </si>
  <si>
    <t>PFFY-P20VLRMM-E</t>
  </si>
  <si>
    <t>PCFY-P40VKM-E</t>
  </si>
  <si>
    <t>PCFY-P63VKM-E</t>
  </si>
  <si>
    <t>PCFY-P100VKM-E</t>
  </si>
  <si>
    <t>PCFY-P125VKM-E</t>
  </si>
  <si>
    <t>PKFY-P63VKM-E</t>
  </si>
  <si>
    <t>PKFY-P100VKM-E</t>
  </si>
  <si>
    <t>PEFY-P200VMHS-E</t>
  </si>
  <si>
    <t>PEFY-P250VMHS-E</t>
  </si>
  <si>
    <t>PWFY-P100VM-E-BU</t>
  </si>
  <si>
    <t>PUMY-P112VKM</t>
  </si>
  <si>
    <t>PUMY-P112YKM</t>
  </si>
  <si>
    <t>PUMY-P125VKM</t>
  </si>
  <si>
    <t>PUMY-P125YKM</t>
  </si>
  <si>
    <t>PUMY-P140VKM</t>
  </si>
  <si>
    <t>PUMY-P140YKM</t>
  </si>
  <si>
    <t>PUMY-P200YKM</t>
  </si>
  <si>
    <t>PUMY-SP112VKM</t>
  </si>
  <si>
    <t>PUMY-SP112YKM</t>
  </si>
  <si>
    <t>PUMY-SP125VKM</t>
  </si>
  <si>
    <t>PUMY-SP125YKM</t>
  </si>
  <si>
    <t>PUMY-SP140VKM</t>
  </si>
  <si>
    <t>PUMY-SP140YKM</t>
  </si>
  <si>
    <t>PQHY-P200YLM-A</t>
  </si>
  <si>
    <t>PQHY-P250YLM-A</t>
  </si>
  <si>
    <t>PQHY-P300YLM-A</t>
  </si>
  <si>
    <t>PQHY-P350YLM-A</t>
  </si>
  <si>
    <t>PQHY-P400YLM-A</t>
  </si>
  <si>
    <t>PQHY-P450YLM-A</t>
  </si>
  <si>
    <t>PQHY-P500YLM-A</t>
  </si>
  <si>
    <t>PQHY-P550YLM-A</t>
  </si>
  <si>
    <t>PQHY-P600YLM-A</t>
  </si>
  <si>
    <t>PQRY-P200YLM-A</t>
  </si>
  <si>
    <t>PQRY-P250YLM-A</t>
  </si>
  <si>
    <t>PQRY-P300YLM-A</t>
  </si>
  <si>
    <t>PQRY-P350YLM-A</t>
  </si>
  <si>
    <t>PQRY-P400YLM-A</t>
  </si>
  <si>
    <t>PQRY-P450YLM-A</t>
  </si>
  <si>
    <t>PQRY-P500YLM-A</t>
  </si>
  <si>
    <t>PQRY-P550YLM-A</t>
  </si>
  <si>
    <t>PQRY-P600YLM-A</t>
  </si>
  <si>
    <t>AT-50B-J</t>
  </si>
  <si>
    <t>BAC-HD150-E</t>
  </si>
  <si>
    <t>CMS-MNG-E</t>
  </si>
  <si>
    <t>CMY-Q100VBK</t>
  </si>
  <si>
    <t>CMY-R100VBK2</t>
  </si>
  <si>
    <t>CMY-R160-J1</t>
  </si>
  <si>
    <t>CMY-R200VBK</t>
  </si>
  <si>
    <t>CMY-R100VBK4</t>
  </si>
  <si>
    <t>CMY-R200VBK4</t>
  </si>
  <si>
    <t>CMY-R202S-G</t>
  </si>
  <si>
    <t>CMY-R302S-G</t>
  </si>
  <si>
    <t>CMY-R303S-G</t>
  </si>
  <si>
    <t>CMY-R306S-G</t>
  </si>
  <si>
    <t>CMY-R101S-G</t>
  </si>
  <si>
    <t>CMY-R201S-G</t>
  </si>
  <si>
    <t>CMY-R102S-G</t>
  </si>
  <si>
    <t>CMY-R304S-G</t>
  </si>
  <si>
    <t>CMY-R305S-G</t>
  </si>
  <si>
    <t>CMY-Y100VBK3</t>
  </si>
  <si>
    <t>CMY-Y1010-G</t>
  </si>
  <si>
    <t>CMY-Y102LS-G2</t>
  </si>
  <si>
    <t>CMY-Y102SS-G2</t>
  </si>
  <si>
    <t>CMY-Y104-G</t>
  </si>
  <si>
    <t>CMY-Y108-G</t>
  </si>
  <si>
    <t>CMY-Y200VBK2</t>
  </si>
  <si>
    <t>CMY-Y202S-G2</t>
  </si>
  <si>
    <t>CMY-Y300VBK3</t>
  </si>
  <si>
    <t>CMY-Y302S-G2</t>
  </si>
  <si>
    <t>CMY-Y62-G-E</t>
  </si>
  <si>
    <t>CMY-Y64-G-E</t>
  </si>
  <si>
    <t>CMY-Y68-G-E</t>
  </si>
  <si>
    <t>EW-50E</t>
  </si>
  <si>
    <t>LMAP04-E</t>
  </si>
  <si>
    <t>MAC-1702RA-E</t>
  </si>
  <si>
    <t>MAC-1710RA-E</t>
  </si>
  <si>
    <t>MAC-171FT-E</t>
  </si>
  <si>
    <t>MAC-2320FT</t>
  </si>
  <si>
    <t>MAC-2330FT-E</t>
  </si>
  <si>
    <t>MAC-2360FT-E</t>
  </si>
  <si>
    <t>MAC-2370FT-E</t>
  </si>
  <si>
    <t>MAC-2380FT-E</t>
  </si>
  <si>
    <t>MAC-3000FT-E</t>
  </si>
  <si>
    <t>MAC-856SG</t>
  </si>
  <si>
    <t>MAC-886SG-E</t>
  </si>
  <si>
    <t>MAC-A454JP-E</t>
  </si>
  <si>
    <t>MAC-A455JP-E</t>
  </si>
  <si>
    <t>MAC-A456JP-E</t>
  </si>
  <si>
    <t>MSDD-50AR-E</t>
  </si>
  <si>
    <t>MSDD-50BR-E</t>
  </si>
  <si>
    <t>MSDD-50TR-E</t>
  </si>
  <si>
    <t>MSDD-50WR-E</t>
  </si>
  <si>
    <t>MSDF-1111R-E</t>
  </si>
  <si>
    <t>MSDT-111R-E</t>
  </si>
  <si>
    <t>P-100F5-E</t>
  </si>
  <si>
    <t>P-100HF5-E</t>
  </si>
  <si>
    <t>P-100P-E</t>
  </si>
  <si>
    <t>P-100PJ-E</t>
  </si>
  <si>
    <t>PAC-493PI</t>
  </si>
  <si>
    <t>PAC-AH125M-J</t>
  </si>
  <si>
    <t>PAC-AH140M-J</t>
  </si>
  <si>
    <t>PAC-AH250M-J</t>
  </si>
  <si>
    <t>PAC-AH500M-J</t>
  </si>
  <si>
    <t>PAC-AK32BC</t>
  </si>
  <si>
    <t>PAC-AK350CVR-E</t>
  </si>
  <si>
    <t>PAC-AK53BC</t>
  </si>
  <si>
    <t>PAC-BH02KTY-E</t>
  </si>
  <si>
    <t>PAC-BH03EHT-E</t>
  </si>
  <si>
    <t>PAC-BH04EHT-E</t>
  </si>
  <si>
    <t>PAC-BH05EHT-E</t>
  </si>
  <si>
    <t>PAC-BH06EHT-E</t>
  </si>
  <si>
    <t>PAC-FG01S-E</t>
  </si>
  <si>
    <t>PAC-FG02S-E</t>
  </si>
  <si>
    <t>PAC-FG01B-E</t>
  </si>
  <si>
    <t>PAC-FG02B-E</t>
  </si>
  <si>
    <t>PAC-FG03B-E</t>
  </si>
  <si>
    <t>PAC-IF012B-E</t>
  </si>
  <si>
    <t>PAC-IF032B-E</t>
  </si>
  <si>
    <t>PAC-INS01-E</t>
  </si>
  <si>
    <t>PAC-KBU91MH-E</t>
  </si>
  <si>
    <t>PAC-KE04DM-F</t>
  </si>
  <si>
    <t>PAC-KE05DM-F</t>
  </si>
  <si>
    <t>PAC-KE07DM-E</t>
  </si>
  <si>
    <t>PAC-KE140TB-F</t>
  </si>
  <si>
    <t>PAC-KE250TB-F</t>
  </si>
  <si>
    <t>PAC-KE63TB-F</t>
  </si>
  <si>
    <t>PAC-KE70HS-E</t>
  </si>
  <si>
    <t>PAC-KE80TB-F</t>
  </si>
  <si>
    <t>PAC-KE85LAF</t>
  </si>
  <si>
    <t>PAC-KE86LAF</t>
  </si>
  <si>
    <t>PAC-KE88LAF</t>
  </si>
  <si>
    <t>PAC-KE89LAF</t>
  </si>
  <si>
    <t>PAC-KE91TB-E</t>
  </si>
  <si>
    <t>PAC-KE92TB-E</t>
  </si>
  <si>
    <t>PAC-KE93TB-E</t>
  </si>
  <si>
    <t>PAC-KE94TB-E</t>
  </si>
  <si>
    <t>PAC-KE95TB-E</t>
  </si>
  <si>
    <t>PAC-LV11M-J</t>
  </si>
  <si>
    <t>PAC-PH02EHY-E</t>
  </si>
  <si>
    <t>PAC-SA88HA-EP</t>
  </si>
  <si>
    <t>PAC-SC36NA-E</t>
  </si>
  <si>
    <t>PAC-SJ20BH-E</t>
  </si>
  <si>
    <t>PAC-SE10TC-J</t>
  </si>
  <si>
    <t>PAC-SC51KUA-J</t>
  </si>
  <si>
    <t>PAC-SE1ME-E</t>
  </si>
  <si>
    <t>PAC-SE41TS-E</t>
  </si>
  <si>
    <t>PAC-SE55RA-E</t>
  </si>
  <si>
    <t>PAC-SE60RA-E</t>
  </si>
  <si>
    <t>PAC-SF28OF-E</t>
  </si>
  <si>
    <t>PAC-SF40RM-E</t>
  </si>
  <si>
    <t>PAC-SF81KC-E</t>
  </si>
  <si>
    <t>PAC-SG38KF-E</t>
  </si>
  <si>
    <t>PAC-SG59SG-E</t>
  </si>
  <si>
    <t>PAC-SG61DS-E</t>
  </si>
  <si>
    <t>PAC-SG63DP-E</t>
  </si>
  <si>
    <t>PAC-SG64DP-E</t>
  </si>
  <si>
    <t>PAC-SG72RJ-E</t>
  </si>
  <si>
    <t>PAC-SG73RJ-E</t>
  </si>
  <si>
    <t>PAC-SG75RJ-E</t>
  </si>
  <si>
    <t>PAC-SG76RJ-E</t>
  </si>
  <si>
    <t>PAC-SG81DR-E</t>
  </si>
  <si>
    <t>PAC-SG82DR-E</t>
  </si>
  <si>
    <t>PAC-SG85DR-E</t>
  </si>
  <si>
    <t>PAC-SG94HR-E</t>
  </si>
  <si>
    <t>PAC-SG95LE-E</t>
  </si>
  <si>
    <t>PAC-SG96HR-E</t>
  </si>
  <si>
    <t>PAC-SG97HR-E</t>
  </si>
  <si>
    <t>PAC-SH29TC-E</t>
  </si>
  <si>
    <t>PAC-SH48AS-E</t>
  </si>
  <si>
    <t>PAC-SH51SP-E</t>
  </si>
  <si>
    <t>PAC-SH52HR-E</t>
  </si>
  <si>
    <t>PAC-SH53TM-E</t>
  </si>
  <si>
    <t>PAC-SH59KF-E</t>
  </si>
  <si>
    <t>PAC-SH63AG-E</t>
  </si>
  <si>
    <t>PAC-SH65OF-E</t>
  </si>
  <si>
    <t>PAC-SH71DS-E</t>
  </si>
  <si>
    <t>PAC-SH83DM-E</t>
  </si>
  <si>
    <t>PAC-SH84DM-E</t>
  </si>
  <si>
    <t>PAC-SH85DM-E</t>
  </si>
  <si>
    <t>PAC-SH88KF-E</t>
  </si>
  <si>
    <t>PAC-SH89KF-E</t>
  </si>
  <si>
    <t>PAC-SH90KF-E</t>
  </si>
  <si>
    <t>PAC-SH94DM-E</t>
  </si>
  <si>
    <t>PAC-SH95AG-E</t>
  </si>
  <si>
    <t>PAC-SH96SG-E</t>
  </si>
  <si>
    <t>PAC-SH97DP-E</t>
  </si>
  <si>
    <t>PAC-SJ71FM-E</t>
  </si>
  <si>
    <t>PAC-SIF013B-E</t>
  </si>
  <si>
    <t>PAC-SJ06AG-E</t>
  </si>
  <si>
    <t>PAC-SJ07SG-E</t>
  </si>
  <si>
    <t>PAC-SJ08DS-E</t>
  </si>
  <si>
    <t>PAC-SK52ST</t>
  </si>
  <si>
    <t>PAC-SV01PW-E</t>
  </si>
  <si>
    <t>PAC-TH011-E</t>
  </si>
  <si>
    <t>PAC-TH011HT-E</t>
  </si>
  <si>
    <t>PAC-TH011TK-E</t>
  </si>
  <si>
    <t>PAC-YG60MCA-J</t>
  </si>
  <si>
    <t>PAC-YG63MCA-J</t>
  </si>
  <si>
    <t>PAC-YG66DCA-J</t>
  </si>
  <si>
    <t>PAC-YG72CWL-J</t>
  </si>
  <si>
    <t>PAC-YG82TB-J</t>
  </si>
  <si>
    <t>PAC-YG84UTB-J</t>
  </si>
  <si>
    <t>PAC-YG86TK-J</t>
  </si>
  <si>
    <t>PAC-YT40ANRA-K</t>
  </si>
  <si>
    <t>PAR-FL32MA-E</t>
  </si>
  <si>
    <t>PAR-SA9CA-E</t>
  </si>
  <si>
    <t>PAR-SA9FA-E</t>
  </si>
  <si>
    <t>PAR-SE9FA-E</t>
  </si>
  <si>
    <t>PAR-SL94B-E</t>
  </si>
  <si>
    <t>PAR-SL97A-E</t>
  </si>
  <si>
    <t>PAR-SL100A-E</t>
  </si>
  <si>
    <t>PAR-W21MAA-J</t>
  </si>
  <si>
    <t>PLP-6BA</t>
  </si>
  <si>
    <t>PLP-6EAER1</t>
  </si>
  <si>
    <t>PLP-6EALR1</t>
  </si>
  <si>
    <t>PLP-6EAJ</t>
  </si>
  <si>
    <t>PZ-100RF8-E</t>
  </si>
  <si>
    <t>PZ-100RFM-E</t>
  </si>
  <si>
    <t>PZ-15RFM-E</t>
  </si>
  <si>
    <t>PZ-25RF8-E</t>
  </si>
  <si>
    <t>PZ-25RFM-E</t>
  </si>
  <si>
    <t>PZ-35RF8-E</t>
  </si>
  <si>
    <t>PZ-35RFM-E</t>
  </si>
  <si>
    <t>PZ-43SMF-E</t>
  </si>
  <si>
    <t>PZ-50RF8-E</t>
  </si>
  <si>
    <t>PZ-50RFM-E</t>
  </si>
  <si>
    <t>PZ-60DR-E</t>
  </si>
  <si>
    <t>PZ-61DR-E</t>
  </si>
  <si>
    <t>PZ-65RF8-E</t>
  </si>
  <si>
    <t>PZ-65RFM-E</t>
  </si>
  <si>
    <t>PZ-80RF8-E</t>
  </si>
  <si>
    <t>PZ-80RFM-E</t>
  </si>
  <si>
    <t>PZ-F8RTFM-E</t>
  </si>
  <si>
    <t>PZ-M6RTFM-E</t>
  </si>
  <si>
    <t>SLP-2FAL</t>
  </si>
  <si>
    <t>MLP-444W</t>
  </si>
  <si>
    <t>RDK-9.6</t>
  </si>
  <si>
    <t>BURR-1M</t>
  </si>
  <si>
    <t>BIS-1M</t>
  </si>
  <si>
    <t>AE-200E</t>
  </si>
  <si>
    <t>AE-50E</t>
  </si>
  <si>
    <t>PUHY-HP200YHM-A</t>
  </si>
  <si>
    <t>PUHY-HP250YHM-A</t>
  </si>
  <si>
    <t>PAC-KH11OF</t>
  </si>
  <si>
    <t>PAC-SJ37SP-E</t>
  </si>
  <si>
    <t>CSWG</t>
  </si>
  <si>
    <t>MAC-2390FT-E</t>
  </si>
  <si>
    <t>CFWG-S</t>
  </si>
  <si>
    <t>CTWG-L</t>
  </si>
  <si>
    <t>CTWG-S</t>
  </si>
  <si>
    <t>PAR-CT01MAR-SB</t>
  </si>
  <si>
    <t>PAR-CT01MAR-PB</t>
  </si>
  <si>
    <t>CMP</t>
  </si>
  <si>
    <t>PLP-6EAL</t>
  </si>
  <si>
    <t xml:space="preserve">SLP -2FAL </t>
  </si>
  <si>
    <t>PWFY-EP100VM-E2-AU</t>
  </si>
  <si>
    <t>PEFY-P20VMR-E-R</t>
  </si>
  <si>
    <t>PEFY-P20VMR-E-L</t>
  </si>
  <si>
    <t>PEFY-P25VMR-E-R</t>
  </si>
  <si>
    <t>PEFY-P25VMR-E-L</t>
  </si>
  <si>
    <t>PEFY-P32VMR-E-R</t>
  </si>
  <si>
    <t>PEFY-P32VMR-E-L</t>
  </si>
  <si>
    <t>CMY-R203S-G</t>
  </si>
  <si>
    <t>CMY-R204S-G</t>
  </si>
  <si>
    <t>CMY-R205S-G</t>
  </si>
  <si>
    <t>CMY-R301S-G</t>
  </si>
  <si>
    <t>Высокоэффективный воздушный фильтр</t>
  </si>
  <si>
    <t>Ответная часть к разъему CN32</t>
  </si>
  <si>
    <t>Фланец для подключения приточного воздуховода</t>
  </si>
  <si>
    <t>Маслоулавливающие фильтры (12 штук)</t>
  </si>
  <si>
    <t>Диагностическая плата</t>
  </si>
  <si>
    <t>MAC-643BH-E</t>
  </si>
  <si>
    <t>MAC-644BH-E</t>
  </si>
  <si>
    <t>MAC-334IF-E</t>
  </si>
  <si>
    <t>PAR-40MAA</t>
  </si>
  <si>
    <t>Беспроводной пульт управления</t>
  </si>
  <si>
    <t>PMP-40BMW</t>
  </si>
  <si>
    <t>PAC-IF013B-E</t>
  </si>
  <si>
    <t>PAC-YT52CRA-K</t>
  </si>
  <si>
    <t>PAR-U02MEDA-K</t>
  </si>
  <si>
    <t>CMY-RP100VBK</t>
  </si>
  <si>
    <t>PAC-SF1ME-E</t>
  </si>
  <si>
    <t>Клеммная колодка линии электропитания</t>
  </si>
  <si>
    <t>Счетчик импульсов</t>
  </si>
  <si>
    <t>Установочная коробка для настенного монтажа</t>
  </si>
  <si>
    <t>Доп. скидка:</t>
  </si>
  <si>
    <t>PKFY-P15VLM-E</t>
  </si>
  <si>
    <t>PKFY-P20VLM-E</t>
  </si>
  <si>
    <t>PKFY-P25VLM-E</t>
  </si>
  <si>
    <t>PKFY-P32VLM-E</t>
  </si>
  <si>
    <t>PKFY-P40VLM-E</t>
  </si>
  <si>
    <t>PKFY-P50VLM-E</t>
  </si>
  <si>
    <t>MS-GF20VA</t>
  </si>
  <si>
    <t>MS-GF25VA</t>
  </si>
  <si>
    <t>MS-GF35VA</t>
  </si>
  <si>
    <t>MS-GF50VA</t>
  </si>
  <si>
    <t>MS-GF60VA</t>
  </si>
  <si>
    <t>MS-GF80VA</t>
  </si>
  <si>
    <t>MU-GF20VA</t>
  </si>
  <si>
    <t>MU-GF25VA</t>
  </si>
  <si>
    <t>MU-GF35VA</t>
  </si>
  <si>
    <t>MU-GF50VA</t>
  </si>
  <si>
    <t>MU-GF60VA</t>
  </si>
  <si>
    <t>MU-GF80VA</t>
  </si>
  <si>
    <t>MSZ-FH25VE</t>
  </si>
  <si>
    <t>MSZ-FH35VE</t>
  </si>
  <si>
    <t>MSZ-FH50VE</t>
  </si>
  <si>
    <t>MUZ-FH25VE</t>
  </si>
  <si>
    <t>MUZ-FH35VE</t>
  </si>
  <si>
    <t>MUZ-FH50VE</t>
  </si>
  <si>
    <t>MUZ-FH25VEHZ</t>
  </si>
  <si>
    <t>MUZ-FH35VEHZ</t>
  </si>
  <si>
    <t>MUZ-FH50VEHZ</t>
  </si>
  <si>
    <t>PEA-RP200GAQ</t>
  </si>
  <si>
    <t>PEA-RP250GAQ</t>
  </si>
  <si>
    <t>PEA-RP400GAQ</t>
  </si>
  <si>
    <t>PEA-RP500GAQ</t>
  </si>
  <si>
    <t>PU-P71VHA</t>
  </si>
  <si>
    <t>PU-P71YHA</t>
  </si>
  <si>
    <t>PU-P100VHA</t>
  </si>
  <si>
    <t>PU-P100YHA</t>
  </si>
  <si>
    <t>PU-P125YHA</t>
  </si>
  <si>
    <t>PU-P140YHA</t>
  </si>
  <si>
    <t>PUHZ-P100VKA</t>
  </si>
  <si>
    <t>PUHZ-P100YKA</t>
  </si>
  <si>
    <t>PUHZ-P125VKA</t>
  </si>
  <si>
    <t>PUHZ-P125YKA</t>
  </si>
  <si>
    <t>PUHZ-P140VKA</t>
  </si>
  <si>
    <t>PUHZ-P140YKA</t>
  </si>
  <si>
    <t>PUHZ-P200YKA</t>
  </si>
  <si>
    <t>PUHZ-P250YKA</t>
  </si>
  <si>
    <t>PUHZ-ZRP35VKA</t>
  </si>
  <si>
    <t>PUHZ-ZRP50VKA</t>
  </si>
  <si>
    <t>PUHZ-ZRP60VHA</t>
  </si>
  <si>
    <t>PUHZ-ZRP71VHA</t>
  </si>
  <si>
    <t>PUHZ-ZRP100VKA</t>
  </si>
  <si>
    <t>PUHZ-ZRP100YKA</t>
  </si>
  <si>
    <t>PUHZ-ZRP125VKA</t>
  </si>
  <si>
    <t>PUHZ-ZRP125YKA</t>
  </si>
  <si>
    <t>PUHZ-ZRP140VKA</t>
  </si>
  <si>
    <t>PUHZ-ZRP140YKA</t>
  </si>
  <si>
    <t>PUHZ-ZRP200YKA</t>
  </si>
  <si>
    <t>PUHZ-ZRP250YKA</t>
  </si>
  <si>
    <t>PUHZ-SHW140YHA</t>
  </si>
  <si>
    <t>PUHZ-SHW230YKA</t>
  </si>
  <si>
    <t>PUHZ-SW100YAA</t>
  </si>
  <si>
    <t>PUHZ-SW120VHA</t>
  </si>
  <si>
    <t>PUHZ-SW120YHA</t>
  </si>
  <si>
    <t>PUHZ-SW160YKA</t>
  </si>
  <si>
    <t>PUHZ-SW200YKA</t>
  </si>
  <si>
    <t>EHSC-VM2C</t>
  </si>
  <si>
    <t>EHSC-VM6C</t>
  </si>
  <si>
    <t>EHSC-YM9C</t>
  </si>
  <si>
    <t>EHSC-VM2EC</t>
  </si>
  <si>
    <t>EHSC-VM6EC</t>
  </si>
  <si>
    <t>EHSC-YM9EC</t>
  </si>
  <si>
    <t>EHSC-MEC</t>
  </si>
  <si>
    <t>ERSC-VM2C</t>
  </si>
  <si>
    <t>ERSC-MEC</t>
  </si>
  <si>
    <t>EHSE-YM9EC</t>
  </si>
  <si>
    <t>EHSE-MEC</t>
  </si>
  <si>
    <t>ERSE-YM9EC</t>
  </si>
  <si>
    <t>ERSE-MEC</t>
  </si>
  <si>
    <t>LGH-200RVXT</t>
  </si>
  <si>
    <t>GUG-01SL-E</t>
  </si>
  <si>
    <t>GUG-02SL-E</t>
  </si>
  <si>
    <t>GUG-03SL-E</t>
  </si>
  <si>
    <t>VL-100EU5-E</t>
  </si>
  <si>
    <t>VL-50S2-E</t>
  </si>
  <si>
    <t>VL-50ES2-E</t>
  </si>
  <si>
    <t>VL-50SR2-E</t>
  </si>
  <si>
    <t>PUCY-P200YKA</t>
  </si>
  <si>
    <t>PUCY-P250YKA</t>
  </si>
  <si>
    <t>PUCY-P300YKA</t>
  </si>
  <si>
    <t>PUCY-P350YKA</t>
  </si>
  <si>
    <t>PUCY-P400YKA</t>
  </si>
  <si>
    <t>PUCY-P450YKA</t>
  </si>
  <si>
    <t>PUCY-P500YKA</t>
  </si>
  <si>
    <t>PURY-RP200YJM-B</t>
  </si>
  <si>
    <t>PURY-RP250YJM-B</t>
  </si>
  <si>
    <t>PUHZ-SW100VAA</t>
  </si>
  <si>
    <t>PAC-MK34BC</t>
  </si>
  <si>
    <t>PAC-MK54BC</t>
  </si>
  <si>
    <t>PKFY-P10VLM-E</t>
  </si>
  <si>
    <t>CMB-P1016V-KA1</t>
  </si>
  <si>
    <t>LN</t>
  </si>
  <si>
    <t>FH</t>
  </si>
  <si>
    <t>AP</t>
  </si>
  <si>
    <t>MSZ-AP25VGK</t>
  </si>
  <si>
    <t>MSZ-AP35VGK</t>
  </si>
  <si>
    <t>MSZ-AP42VGK</t>
  </si>
  <si>
    <t>MSZ-AP50VGK</t>
  </si>
  <si>
    <t>MSZ-AP60VGK</t>
  </si>
  <si>
    <t>MSZ-AP71VGK</t>
  </si>
  <si>
    <t>MUZ-AP20VG</t>
  </si>
  <si>
    <t>MUZ-AP25VG</t>
  </si>
  <si>
    <t>MUZ-AP35VG</t>
  </si>
  <si>
    <t>MUZ-AP42VG</t>
  </si>
  <si>
    <t>MUZ-AP50VG</t>
  </si>
  <si>
    <t>MUZ-AP60VG</t>
  </si>
  <si>
    <t>MUZ-AP71VG</t>
  </si>
  <si>
    <t>HR</t>
  </si>
  <si>
    <t>MSZ-HR25VF</t>
  </si>
  <si>
    <t>MSZ-HR35VF</t>
  </si>
  <si>
    <t>MSZ-HR42VF</t>
  </si>
  <si>
    <t>MSZ-HR50VF</t>
  </si>
  <si>
    <t>MSZ-HR60VF</t>
  </si>
  <si>
    <t>MSZ-HR71VF</t>
  </si>
  <si>
    <t>MUZ-HR25VF</t>
  </si>
  <si>
    <t>MUZ-HR35VF</t>
  </si>
  <si>
    <t>MUZ-HR42VF</t>
  </si>
  <si>
    <t>MUZ-HR50VF</t>
  </si>
  <si>
    <t>MUZ-HR60VF</t>
  </si>
  <si>
    <t>MUZ-HR71VF</t>
  </si>
  <si>
    <t>GF</t>
  </si>
  <si>
    <t>KJ</t>
  </si>
  <si>
    <t>MLZ</t>
  </si>
  <si>
    <t>MXZ</t>
  </si>
  <si>
    <t>MLZ-KP25VF</t>
  </si>
  <si>
    <t>MLZ-KP35VF</t>
  </si>
  <si>
    <t>MLZ-KP50VF</t>
  </si>
  <si>
    <t>SEZ-M25DA</t>
  </si>
  <si>
    <t>SEZ-M35DA</t>
  </si>
  <si>
    <t>SEZ-M50DA</t>
  </si>
  <si>
    <t>SEZ-M60DA</t>
  </si>
  <si>
    <t>SEZ-M71DA</t>
  </si>
  <si>
    <t>SLZ-M25FA</t>
  </si>
  <si>
    <t>SLZ-M35FA</t>
  </si>
  <si>
    <t>SLZ-M50FA</t>
  </si>
  <si>
    <t>SLZ-M60FA</t>
  </si>
  <si>
    <t>PEFY-P20VMA-E</t>
  </si>
  <si>
    <t>PEFY-P25VMA-E</t>
  </si>
  <si>
    <t>PEFY-P32VMA-E</t>
  </si>
  <si>
    <t>PEFY-P40VMA-E</t>
  </si>
  <si>
    <t>PEFY-P50VMA-E</t>
  </si>
  <si>
    <t>PEFY-P63VMA-E</t>
  </si>
  <si>
    <t>PEFY-P71VMA-E</t>
  </si>
  <si>
    <t>PEFY-P80VMA-E</t>
  </si>
  <si>
    <t>PEFY-P100VMA-E</t>
  </si>
  <si>
    <t>PEFY-P125VMA-E</t>
  </si>
  <si>
    <t>PEFY-P140VMA-E</t>
  </si>
  <si>
    <t>PEFY-P40VMHS-E</t>
  </si>
  <si>
    <t>PEFY-P50VMHS-E</t>
  </si>
  <si>
    <t>PEFY-P63VMHS-E</t>
  </si>
  <si>
    <t>PEFY-P71VMHS-E</t>
  </si>
  <si>
    <t>PEFY-P80VMHS-E</t>
  </si>
  <si>
    <t>PEFY-P100VMHS-E</t>
  </si>
  <si>
    <t>PEFY-P125VMHS-E</t>
  </si>
  <si>
    <t>PEFY-P140VMHS-E</t>
  </si>
  <si>
    <t>PEFY-P125VMHS-E-F</t>
  </si>
  <si>
    <t>PEFY-P200VMHS-E-F</t>
  </si>
  <si>
    <t>PEFY-P250VMHS-E-F</t>
  </si>
  <si>
    <t>CMB-WM1016V-AA</t>
  </si>
  <si>
    <t>CMB-WM108V-AB</t>
  </si>
  <si>
    <t>CMB-WM1016V-AB</t>
  </si>
  <si>
    <t>PFFY-WP20VLRMM-E</t>
  </si>
  <si>
    <t>PFFY-WP25VLRMM-E</t>
  </si>
  <si>
    <t>PFFY-WP32VLRMM-E</t>
  </si>
  <si>
    <t>PFFY-WP40VLRMM-E</t>
  </si>
  <si>
    <t>PFFY-WP50VLRMM-E</t>
  </si>
  <si>
    <t>PEFY-WP20VMA-E</t>
  </si>
  <si>
    <t>PEFY-WP25VMA-E</t>
  </si>
  <si>
    <t>PEFY-WP32VMA-E</t>
  </si>
  <si>
    <t>PEFY-WP40VMA-E</t>
  </si>
  <si>
    <t>PEFY-WP50VMA-E</t>
  </si>
  <si>
    <t>PEFY-WP63VMA-E</t>
  </si>
  <si>
    <t>PEFY-WP71VMA-E</t>
  </si>
  <si>
    <t>PEFY-WP80VMA-E</t>
  </si>
  <si>
    <t>PEFY-WP100VMA-E</t>
  </si>
  <si>
    <t>PEFY-WP125VMA-E</t>
  </si>
  <si>
    <t>PLFY-WP10VFM-E.TH</t>
  </si>
  <si>
    <t>PLFY-WP15VFM-E.TH</t>
  </si>
  <si>
    <t>PLFY-WP20VFM-E.TH</t>
  </si>
  <si>
    <t>PLFY-WP25VFM-E.TH</t>
  </si>
  <si>
    <t>PLFY-WP32VFM-E.TH</t>
  </si>
  <si>
    <t>PLFY-WP32VBM-E</t>
  </si>
  <si>
    <t>PLFY-WP40VBM-E</t>
  </si>
  <si>
    <t>PLFY-WP50VBM-E</t>
  </si>
  <si>
    <t>INKNXMIT001I000</t>
  </si>
  <si>
    <t>INKNXMIT001I100</t>
  </si>
  <si>
    <t>INKNXMIT015C000</t>
  </si>
  <si>
    <t>INKNXMIT100C000</t>
  </si>
  <si>
    <t>INBACMIT001I100</t>
  </si>
  <si>
    <t>INBACMIT001I000</t>
  </si>
  <si>
    <t>INMBSMIT001I000</t>
  </si>
  <si>
    <t>INMBSMIT050C000</t>
  </si>
  <si>
    <t>INMBSMIT100C000</t>
  </si>
  <si>
    <t>EF VGK</t>
  </si>
  <si>
    <t>MSZ-EF22VGKW</t>
  </si>
  <si>
    <t>NEW</t>
  </si>
  <si>
    <t>MSZ-EF25VGKW</t>
  </si>
  <si>
    <t>MSZ-EF35VGKW</t>
  </si>
  <si>
    <t>MSZ-EF42VGKW</t>
  </si>
  <si>
    <t>MSZ-EF50VGKW</t>
  </si>
  <si>
    <t>MSZ-EF22VGKB</t>
  </si>
  <si>
    <t>MSZ-EF25VGKB</t>
  </si>
  <si>
    <t>MSZ-EF35VGKB</t>
  </si>
  <si>
    <t>MSZ-EF42VGKB</t>
  </si>
  <si>
    <t>MSZ-EF50VGKB</t>
  </si>
  <si>
    <t>MSZ-EF22VGKS</t>
  </si>
  <si>
    <t>MSZ-EF25VGKS</t>
  </si>
  <si>
    <t>MSZ-EF35VGKS</t>
  </si>
  <si>
    <t>MSZ-EF42VGKS</t>
  </si>
  <si>
    <t>MSZ-EF50VGKS</t>
  </si>
  <si>
    <t>MUZ-EF25VG</t>
  </si>
  <si>
    <t>MUZ-EF35VG</t>
  </si>
  <si>
    <t>MUZ-EF42VG</t>
  </si>
  <si>
    <t>MUZ-EF50VG</t>
  </si>
  <si>
    <t>Description</t>
  </si>
  <si>
    <t>MXZ-2F33VF</t>
  </si>
  <si>
    <t>MXZ-2F42VF</t>
  </si>
  <si>
    <t>MXZ-2F53VF</t>
  </si>
  <si>
    <t>MXZ-2F53VFHZ</t>
  </si>
  <si>
    <t>MXZ-3F54VF</t>
  </si>
  <si>
    <t>MXZ-3F68VF</t>
  </si>
  <si>
    <t>MXZ-4F72VF</t>
  </si>
  <si>
    <t>MXZ-4F83VF</t>
  </si>
  <si>
    <t>MXZ-4F83VFHZ</t>
  </si>
  <si>
    <t>MXZ-5F102VF</t>
  </si>
  <si>
    <t>MXZ-6F122VF</t>
  </si>
  <si>
    <t>MXZ-2HA40VF</t>
  </si>
  <si>
    <t>MXZ-2HA50VF</t>
  </si>
  <si>
    <t>MXZ-3HA50VF</t>
  </si>
  <si>
    <t>Model_No</t>
  </si>
  <si>
    <t>MSZ-LN25VG2W-ER1</t>
  </si>
  <si>
    <t>MSZ-LN25VG2R-ER1</t>
  </si>
  <si>
    <t>MSZ-LN25VG2B-ER1</t>
  </si>
  <si>
    <t>MSZ-LN25VG2V-ER1</t>
  </si>
  <si>
    <t>MSZ-LN35VG2B-ER1</t>
  </si>
  <si>
    <t>MSZ-LN35VG2R-ER1</t>
  </si>
  <si>
    <t>MSZ-LN35VG2W-ER1</t>
  </si>
  <si>
    <t>MSZ-LN35VG2V-ER1</t>
  </si>
  <si>
    <t>MSZ-LN50VG2W-ER1</t>
  </si>
  <si>
    <t>MSZ-LN50VG2V-ER1</t>
  </si>
  <si>
    <t>MSZ-LN50VG2R-ER1</t>
  </si>
  <si>
    <t>MSZ-LN50VG2B-ER1</t>
  </si>
  <si>
    <t>MSZ-LN60VG2W-ER1</t>
  </si>
  <si>
    <t>MSZ-LN60VG2R-ER1</t>
  </si>
  <si>
    <t>MSZ-LN60VG2V-ER1</t>
  </si>
  <si>
    <t>MSZ-LN60VG2B-ER1</t>
  </si>
  <si>
    <t>MUZ-LN25VG2-ER1</t>
  </si>
  <si>
    <t>MUZ-LN25VGHZ2-ER1</t>
  </si>
  <si>
    <t>MUZ-LN35VG2-ER1</t>
  </si>
  <si>
    <t>MUZ-LN35VGHZ2-ER1</t>
  </si>
  <si>
    <t>MUZ-LN50VGHZ-ER1</t>
  </si>
  <si>
    <t>MUZ-LN50VG2-ER1</t>
  </si>
  <si>
    <t>MUZ-LN60VG-ER1</t>
  </si>
  <si>
    <t>MSZ-AP15VGK</t>
  </si>
  <si>
    <t>MSZ-AP20VGK</t>
  </si>
  <si>
    <t>VL-250CZPVU-R-ERT</t>
  </si>
  <si>
    <t>VL-250CZPVU-L-ERT</t>
  </si>
  <si>
    <t>VL-350CZPVU-R-ERT</t>
  </si>
  <si>
    <t>VL-350CZPVU-L-ERT</t>
  </si>
  <si>
    <t>VL-500CZPVU-R-ERT</t>
  </si>
  <si>
    <t>VL-500CZPVU-L-ERT</t>
  </si>
  <si>
    <t>PUMY-P250YBM</t>
  </si>
  <si>
    <t>PUMY-P300YBM</t>
  </si>
  <si>
    <t>MUZ-AP15VG</t>
  </si>
  <si>
    <t>MAC-100FT-E</t>
  </si>
  <si>
    <t>Фильтр</t>
  </si>
  <si>
    <t>AE-200E-0010</t>
  </si>
  <si>
    <t>PIN-code Outdoor Unit Status Monitor</t>
  </si>
  <si>
    <t>AE-50E-0008</t>
  </si>
  <si>
    <t>EB-50GU-J-0010</t>
  </si>
  <si>
    <t>EB-50GU-J</t>
  </si>
  <si>
    <t>EW-50E-0008</t>
  </si>
  <si>
    <t>AE-200E-0002</t>
  </si>
  <si>
    <t>PIN-Code PLC for General Equipments</t>
  </si>
  <si>
    <t>AE-200E-0003</t>
  </si>
  <si>
    <t>PIN-Code Maintenance Tool Advanced</t>
  </si>
  <si>
    <t>AE-200E-0007</t>
  </si>
  <si>
    <t>PIN-Code Integrated Centralized Control</t>
  </si>
  <si>
    <t>AE-50E-0004</t>
  </si>
  <si>
    <t>AE-50E-0007</t>
  </si>
  <si>
    <t>AE-50E-0010</t>
  </si>
  <si>
    <t>PIN-code PLC for General Equipments</t>
  </si>
  <si>
    <t>AG-150A-J-0006</t>
  </si>
  <si>
    <t>AG-150A-J</t>
  </si>
  <si>
    <t>AG-150A-J-0007</t>
  </si>
  <si>
    <t>PIN-Code BAC Net</t>
  </si>
  <si>
    <t>AG-150A-J-0010</t>
  </si>
  <si>
    <t>PIN-Code Basic License Pack</t>
  </si>
  <si>
    <t>EB-50GU-J-0001</t>
  </si>
  <si>
    <t>PIN-code Annual Schedule,Weekly Schedule</t>
  </si>
  <si>
    <t>EB-50GU-J-0005</t>
  </si>
  <si>
    <t>EB-50GU-J-0006</t>
  </si>
  <si>
    <t>EB-50GU-J-0007</t>
  </si>
  <si>
    <t>EW-50E-0004</t>
  </si>
  <si>
    <t>EW-50E-0006</t>
  </si>
  <si>
    <t>EW-50E-0010</t>
  </si>
  <si>
    <t>GB-50ADA-J-0002</t>
  </si>
  <si>
    <t>GB-50ADA-J</t>
  </si>
  <si>
    <t>GB-50ADA-J-0005</t>
  </si>
  <si>
    <t>GB-50ADA-J-0007</t>
  </si>
  <si>
    <t>AE-200E-0001</t>
  </si>
  <si>
    <t>PIN-Code Personal Web</t>
  </si>
  <si>
    <t>AE-200E-0004</t>
  </si>
  <si>
    <t>PIN-Code Energy Management License pack</t>
  </si>
  <si>
    <t>AE-200E-0005</t>
  </si>
  <si>
    <t>PIN-Code BACnet connection</t>
  </si>
  <si>
    <t>AE-200E-0006</t>
  </si>
  <si>
    <t>PIN-code Charge to Controller</t>
  </si>
  <si>
    <t>AE-200E-0008</t>
  </si>
  <si>
    <t>PIN-Code Interlock control</t>
  </si>
  <si>
    <t>AE-200E-0009</t>
  </si>
  <si>
    <t>PIN-Code Maintenance Tool</t>
  </si>
  <si>
    <t>AE-50E-0001</t>
  </si>
  <si>
    <t>AE-50E-0002</t>
  </si>
  <si>
    <t>AE-50E-0003</t>
  </si>
  <si>
    <t>AE-50E-0005</t>
  </si>
  <si>
    <t>AE-50E-0006</t>
  </si>
  <si>
    <t>AE-50E-0009</t>
  </si>
  <si>
    <t>AG-150A-J-0001</t>
  </si>
  <si>
    <t>PIN-code Web Monitor</t>
  </si>
  <si>
    <t>AG-150A-J-0002</t>
  </si>
  <si>
    <t>AG-150A-J-0003</t>
  </si>
  <si>
    <t>PIN-code Sending Error Mail</t>
  </si>
  <si>
    <t>AG-150A-J-0004</t>
  </si>
  <si>
    <t>AG-150A-J-0005</t>
  </si>
  <si>
    <t>AG-150A-J-0008</t>
  </si>
  <si>
    <t>AG-150A-J-0009</t>
  </si>
  <si>
    <t>EB-50GU-J-0002</t>
  </si>
  <si>
    <t>EB-50GU-J-0003</t>
  </si>
  <si>
    <t>PIN-code Personal Web</t>
  </si>
  <si>
    <t>EB-50GU-J-0004</t>
  </si>
  <si>
    <t>EB-50GU-J-0008</t>
  </si>
  <si>
    <t>EB-50GU-J-0009</t>
  </si>
  <si>
    <t>PIN-code Interlock control</t>
  </si>
  <si>
    <t>EW-50E-0001</t>
  </si>
  <si>
    <t>EW-50E-0002</t>
  </si>
  <si>
    <t>EW-50E-0003</t>
  </si>
  <si>
    <t>EW-50E-0005</t>
  </si>
  <si>
    <t>EW-50E-0007</t>
  </si>
  <si>
    <t>EW-50E-0009</t>
  </si>
  <si>
    <t>EW-50E-J-0001</t>
  </si>
  <si>
    <t>EW-50E-J</t>
  </si>
  <si>
    <t>GB-50ADA-J-0001</t>
  </si>
  <si>
    <t>PIN-Code Annual Schedule,Weekly Schedule</t>
  </si>
  <si>
    <t>GB-50ADA-J-0003</t>
  </si>
  <si>
    <t>GB-50ADA-J-0004</t>
  </si>
  <si>
    <t>GB-50ADA-J-0006</t>
  </si>
  <si>
    <t>GB-50ADA-J-0008</t>
  </si>
  <si>
    <t>GB-50ADA-J-0009</t>
  </si>
  <si>
    <t>GB-50ADA-J-0010</t>
  </si>
  <si>
    <t>The controller</t>
  </si>
  <si>
    <t>PIN-код к функции Мониторинг состояния наружного блока</t>
  </si>
  <si>
    <t>PIN-код к функции Управление и наблюдение за произвольными объектами</t>
  </si>
  <si>
    <t>PIN-код к функции  Диагностика (полная)</t>
  </si>
  <si>
    <t>PIN-код к функции Веб-управление 51~2000 внутренних блоков</t>
  </si>
  <si>
    <t>PIN-код к функции Персональное веб-управление</t>
  </si>
  <si>
    <t>Набор PIN-кодов для активации функций Учет электропотребления, Ограничение пиков</t>
  </si>
  <si>
    <t>PIN-код к функции Подключение к сети BACnet</t>
  </si>
  <si>
    <t>PIN-код к функции  Учет электропотребления контроллера AE-200E</t>
  </si>
  <si>
    <t>'PIN-код к функции  Программирование взаимодействия с внешними системами</t>
  </si>
  <si>
    <t>PIN-код к функции  Диагностика (ограниченная)</t>
  </si>
  <si>
    <t>PIN-код к функции  Диагностика (полная)</t>
  </si>
  <si>
    <t>PIN-код к функции  Учет электропотребления</t>
  </si>
  <si>
    <t>PIN-код к функции  Программирование взаимодействия с внешними системами</t>
  </si>
  <si>
    <t>PIN-код к функции  Диагностика (ограниченная)</t>
  </si>
  <si>
    <t>PIN-код к функции Диагностика (полнофункциональная)</t>
  </si>
  <si>
    <t>PIN-код к функции Шлюз BACnet</t>
  </si>
  <si>
    <t>Набор PIN-кодов  для активации лицензий Управление через веб-браузер,Годовой и недельный графики автоматической работы,Автоматическая отправка сообщений о неисправности по электронной почте,Диагностика (полнофункциональная)</t>
  </si>
  <si>
    <t>PIN-код к функции Управление через веб-браузер</t>
  </si>
  <si>
    <t>PIN-код к функции Годовой и недельный графики автоматической работы</t>
  </si>
  <si>
    <t>PIN-код к функции Автоматическая отправка сообщений о неисправности по электронной почте</t>
  </si>
  <si>
    <t>PIN-код к функции Индивидуальное управление через веб- браузер</t>
  </si>
  <si>
    <t>PIN-код к функции Диагностика (упрощенная)</t>
  </si>
  <si>
    <t>Набор PIN-кодов для активации лицензий Раздельный учет электропотребления, Ограничение электро потребления,Ограничение пиковой мощности</t>
  </si>
  <si>
    <t>PIN-код к функции Программирование взаимодействия между кондиционерами,а также между кондиционерами и внешними цепями</t>
  </si>
  <si>
    <t>PIN-код к функцииДиагностика (полнофункциональная)</t>
  </si>
  <si>
    <t>PIN-код к функции Управление сторонним оборудованием через ПЛК</t>
  </si>
  <si>
    <t>Набор PIN-кодов для активации лицензий Годовой и недельный графики автоматической работы, Автоматическая отправка сообщений о неисправности по электронной почте и Диагностика (полнофункциональная)</t>
  </si>
  <si>
    <t>PIN-код к функции Индивидуальное управление через веб-браузер</t>
  </si>
  <si>
    <t>Набор PIN-кодов для активации лицензий Раздельный учет электропотребления, Ограничение электропотребления, Ограничение пиковой мощности и Мониторинг электропотребления</t>
  </si>
  <si>
    <t>PIN-код к функции Программирование взаимодействия между кондиционерами, а также между кондиционерами и внешними цепями</t>
  </si>
  <si>
    <t>Набор PIN-кодов для активации лицензий Управление через веб-браузер,Годовой и недельный графики автоматической работы,Автоматическая отправка сообщений о неисправности по электронной почте,Диагностика (полнофункциональная)</t>
  </si>
  <si>
    <t>PIN-код к функции  Шлюз BACnet</t>
  </si>
  <si>
    <t>PIN-код к функции  Диагностика (полнофункциональная)</t>
  </si>
  <si>
    <t>PIN-код к функции  Годовой и недельный графики автоматической работы</t>
  </si>
  <si>
    <t>PIN-код к функции  Программирование взаимодействия между кондиционерами,а также между кондиционерами и внешними цепями</t>
  </si>
  <si>
    <t>PIN-код к функции   Диагностика (упрощенная)</t>
  </si>
  <si>
    <t>PIN-код к функции  Индивидуальное управление через веб- браузер</t>
  </si>
  <si>
    <t>PIN-код к функции  Автоматическая отправка сообщений о неисправности по электронной почте</t>
  </si>
  <si>
    <t>PIN-код к функции   Управление через веб-браузер</t>
  </si>
  <si>
    <t>CFWG-L</t>
  </si>
  <si>
    <t>CMY-Q200CBK</t>
  </si>
  <si>
    <t>CMY-R100VBK</t>
  </si>
  <si>
    <t>CMY-R200VBK2</t>
  </si>
  <si>
    <t>CSWG-ES</t>
  </si>
  <si>
    <t>CTWG-L-ES</t>
  </si>
  <si>
    <t>CTWG-S-ES</t>
  </si>
  <si>
    <t>MAC-1300FT</t>
  </si>
  <si>
    <t>MAC-172FT-E</t>
  </si>
  <si>
    <t>MAC-2300FT</t>
  </si>
  <si>
    <t>MAC-286RH</t>
  </si>
  <si>
    <t>MAC-3005CF-E</t>
  </si>
  <si>
    <t>MAC-3010FT-E</t>
  </si>
  <si>
    <t>MAC-307FT-E</t>
  </si>
  <si>
    <t>MAC-397IF-E</t>
  </si>
  <si>
    <t>MAC-417FT-E</t>
  </si>
  <si>
    <t>MAC-567IF-E1</t>
  </si>
  <si>
    <t>MAC-881SG</t>
  </si>
  <si>
    <t>MAC-883SG</t>
  </si>
  <si>
    <t>MAC-892INS-E</t>
  </si>
  <si>
    <t>MAC-893INS-E</t>
  </si>
  <si>
    <t>MAPR-863HFT</t>
  </si>
  <si>
    <t>ME-AC-ENO-1</t>
  </si>
  <si>
    <t>ME-AC-LON-1</t>
  </si>
  <si>
    <t>ME-AC-MBS-1-2I1O</t>
  </si>
  <si>
    <t>MJPR-ECGRFT</t>
  </si>
  <si>
    <t>ND-5.5-0.5</t>
  </si>
  <si>
    <t>NK-5.4-0.5</t>
  </si>
  <si>
    <t>NK-5.4-0.7</t>
  </si>
  <si>
    <t>NK-5.4-1.0</t>
  </si>
  <si>
    <t>NKT-6.6</t>
  </si>
  <si>
    <t>P-133DUE-E</t>
  </si>
  <si>
    <t>P-220EMF-E</t>
  </si>
  <si>
    <t>P-220F-E</t>
  </si>
  <si>
    <t>P-220SHF-E</t>
  </si>
  <si>
    <t>P-50F2-E</t>
  </si>
  <si>
    <t>P-50HF2-E</t>
  </si>
  <si>
    <t>PAC-645BH-E</t>
  </si>
  <si>
    <t>PAC-DP01-ER2</t>
  </si>
  <si>
    <t>PAC-DRP10DP-E2</t>
  </si>
  <si>
    <t>PAC-IF010-E</t>
  </si>
  <si>
    <t>PAC-IF011B-E</t>
  </si>
  <si>
    <t>PAC-IF01AHC-J</t>
  </si>
  <si>
    <t>PAC-IF020-E</t>
  </si>
  <si>
    <t>PAC-IF061B-ER2</t>
  </si>
  <si>
    <t>PAC-IT51AD-E</t>
  </si>
  <si>
    <t>PAC-SC37SA-E</t>
  </si>
  <si>
    <t>PAC-SF37DS-E</t>
  </si>
  <si>
    <t>PAC-SF46EPA-F</t>
  </si>
  <si>
    <t>PAC-SF82KC-E</t>
  </si>
  <si>
    <t>PAC-SG56AG-E</t>
  </si>
  <si>
    <t>PAC-SH22DM-E</t>
  </si>
  <si>
    <t>PAC-SIF051B-ER2</t>
  </si>
  <si>
    <t>PAC-SJ65AS-E</t>
  </si>
  <si>
    <t>PAC-SJ95MA-E</t>
  </si>
  <si>
    <t>PAC-SJ96MA-E</t>
  </si>
  <si>
    <t>PAC-SK01DM-E</t>
  </si>
  <si>
    <t>PAC-TH011TKL-E</t>
  </si>
  <si>
    <t>PAC-TZ01-E</t>
  </si>
  <si>
    <t>PAC-YG10HA-E</t>
  </si>
  <si>
    <t>PAR-FA32MA-W</t>
  </si>
  <si>
    <t>PAR-SF9FA-E</t>
  </si>
  <si>
    <t>PAR-WR51R-E</t>
  </si>
  <si>
    <t>PAR-WT50R-E</t>
  </si>
  <si>
    <t>PZ-100RF5-E</t>
  </si>
  <si>
    <t>RDK-8.4</t>
  </si>
  <si>
    <t>TW-TH16-E</t>
  </si>
  <si>
    <t>Панель управления (центральный контроллер)</t>
  </si>
  <si>
    <t>Пульт управления (Центральный контроллер)</t>
  </si>
  <si>
    <t>Аппаратный шлюз</t>
  </si>
  <si>
    <t>Передняя защитная панель</t>
  </si>
  <si>
    <t>Декоративная панель</t>
  </si>
  <si>
    <t>Диагностический прибор</t>
  </si>
  <si>
    <t>Объединитель наружных блоков (комплект)</t>
  </si>
  <si>
    <t>Разветвитель для BC-контроллера (комплект)</t>
  </si>
  <si>
    <t>Разветвитель магистрали хладагента (тройник)</t>
  </si>
  <si>
    <t>Объединитель портов BC-контроллера</t>
  </si>
  <si>
    <t>Комплект переходников для магистрали хладагента</t>
  </si>
  <si>
    <t>Переходник (комплект)</t>
  </si>
  <si>
    <t>Объединитель наружных блоков</t>
  </si>
  <si>
    <t>Разветвитель магистрали хладагента ( комплект)</t>
  </si>
  <si>
    <t>Разветвитель магистрали хладагента (комплект)</t>
  </si>
  <si>
    <t>Боковая панель</t>
  </si>
  <si>
    <t>Верхняя крышка</t>
  </si>
  <si>
    <t>Шлюз для интеграции в сеть Modbus</t>
  </si>
  <si>
    <t>Контроллер фреоновых секций приточных установок</t>
  </si>
  <si>
    <t>Блок управления нагревателем</t>
  </si>
  <si>
    <t>Нагреватель поддона наружного блока</t>
  </si>
  <si>
    <t>Дренажный насос</t>
  </si>
  <si>
    <t>Защитная панель для блоков СМ YNW</t>
  </si>
  <si>
    <t>AHC адаптер</t>
  </si>
  <si>
    <t>Ответная часть к разъемам CN100 и CN51</t>
  </si>
  <si>
    <t>Датчик промежуточного давления</t>
  </si>
  <si>
    <t>Комплект для отвода дренажной воды</t>
  </si>
  <si>
    <t>Корпус для фильтра</t>
  </si>
  <si>
    <t>Фильтр повышенного срока службы</t>
  </si>
  <si>
    <t>М-контроллер</t>
  </si>
  <si>
    <t>Блок-распределитель</t>
  </si>
  <si>
    <t>Электрический нагреватель (с блоком управления)</t>
  </si>
  <si>
    <t>Ответная часть к разъему CN51</t>
  </si>
  <si>
    <t>Ответная часть разъема CNDM</t>
  </si>
  <si>
    <t>Ответная часть разъема CN51</t>
  </si>
  <si>
    <t>Блок питания</t>
  </si>
  <si>
    <t>Датчик температуры приточного воздуха</t>
  </si>
  <si>
    <t>Усилитель передачи</t>
  </si>
  <si>
    <t>Дренажный поддон</t>
  </si>
  <si>
    <t>Переходник 15,88 -&gt; 19,05</t>
  </si>
  <si>
    <t>Внешний расширительный вентиль в корпусе</t>
  </si>
  <si>
    <t>Заглушка для воздухораспределительной щели</t>
  </si>
  <si>
    <t>Корпус для высокоэффективного фильтра</t>
  </si>
  <si>
    <t>Высокоэффективный фильтр</t>
  </si>
  <si>
    <t>Панель защиты от ветра</t>
  </si>
  <si>
    <t>Фланец приточного воздуховода</t>
  </si>
  <si>
    <t>Соленоидный клапан в корпусе</t>
  </si>
  <si>
    <t>Разъем для подключения цепей управления и контроля</t>
  </si>
  <si>
    <t>Контроллер аналоговых датчиков</t>
  </si>
  <si>
    <t>Контроллер внешних цепей</t>
  </si>
  <si>
    <t>Передняя крышка AE-200/50E для USB-накопителя</t>
  </si>
  <si>
    <t>Установочная коробка для установки AE-200E/AE-50E</t>
  </si>
  <si>
    <t>Кронштейны и зажимы для фиксации на DIN-рейке</t>
  </si>
  <si>
    <t>Пульт управления вкл./выкл. (проводной)</t>
  </si>
  <si>
    <t>Пульт управления (проводной)</t>
  </si>
  <si>
    <t>Блок приема сигналов, проводной</t>
  </si>
  <si>
    <t>Приемник ИК-сигналов и пульт</t>
  </si>
  <si>
    <t>LGH-15RVX-E</t>
  </si>
  <si>
    <t>LGH-25RVX-E</t>
  </si>
  <si>
    <t>LGH-35RVX-E</t>
  </si>
  <si>
    <t>LGH-50RVX-E</t>
  </si>
  <si>
    <t>LGH-65RVX-E</t>
  </si>
  <si>
    <t>LGH-80RVX-E</t>
  </si>
  <si>
    <t>LGH-100RVX-E</t>
  </si>
  <si>
    <t>LGH-150RVX-E</t>
  </si>
  <si>
    <t>LGH-200RVX-E</t>
  </si>
  <si>
    <t>LGH-150RVXT-E</t>
  </si>
  <si>
    <t>LGH-250RVXT-E</t>
  </si>
  <si>
    <t>БИС-1M Исполнительный блок ротации</t>
  </si>
  <si>
    <t>БУРР-1M Управляющий блок ротации</t>
  </si>
  <si>
    <t>Воздушный фильтр</t>
  </si>
  <si>
    <t>Кабель с разъемом для подключения сухого контакта</t>
  </si>
  <si>
    <t>Антиаллергенная фильтрующая вставка</t>
  </si>
  <si>
    <t>Бактерицидная фильтрующая вставка с ионами серебра</t>
  </si>
  <si>
    <t>Сменный элемент электростатического фильтра</t>
  </si>
  <si>
    <t>Сменный элемент плазменного энзимного фильтра</t>
  </si>
  <si>
    <t>Держатель пульта для MSZ-LN</t>
  </si>
  <si>
    <t>Катехиновый воздушный фильтр</t>
  </si>
  <si>
    <t>Универсальный интерфейс</t>
  </si>
  <si>
    <t>Сменный элемент фильтра</t>
  </si>
  <si>
    <t>Wi-Fi адаптер</t>
  </si>
  <si>
    <t>Решетка для изменения направления выброса воздуха</t>
  </si>
  <si>
    <t>Опция</t>
  </si>
  <si>
    <t xml:space="preserve">  Переходник 9,52 -&gt; 12,7</t>
  </si>
  <si>
    <t>Переходник 12,7 -&gt; 9,52</t>
  </si>
  <si>
    <t>Переходник 12,7 -&gt; 15,88</t>
  </si>
  <si>
    <t>Комплект сменных фильтров очистителя воздуха</t>
  </si>
  <si>
    <t>Интерфейс EnOcean  для кондиционеров</t>
  </si>
  <si>
    <t>Шлюз для интеграции в сеть LonWorks</t>
  </si>
  <si>
    <t>Сменный фильтер для осушителя воздуха</t>
  </si>
  <si>
    <t>НД-5.5-0.5 Нагреватель дренажного шланга</t>
  </si>
  <si>
    <t>Нагреватель картера наружн. бл. кондиционера, 0,5м</t>
  </si>
  <si>
    <t>Нагреватель картера наружн. бл. кондиционера, 0,7м</t>
  </si>
  <si>
    <t>Нагреватель картера наружн. бл. кондиционера, 1 м</t>
  </si>
  <si>
    <t>НКТ-6.6 Нагреватель капиллярной трубки</t>
  </si>
  <si>
    <t>Стандартный воздушный фильтр</t>
  </si>
  <si>
    <t>Пластиковая гильза-удлинитель</t>
  </si>
  <si>
    <t>Соединители для гильзы-удлинителя (2 шт.)</t>
  </si>
  <si>
    <t>Байпасная заслонка с приводом</t>
  </si>
  <si>
    <t>Фильтр средней эфф-ти в канал вытяжного воздуха</t>
  </si>
  <si>
    <t>Стандартный фильтр</t>
  </si>
  <si>
    <t>Высокоэффективный фильтр в канал приточного возд.</t>
  </si>
  <si>
    <t>Переходник 6,35 -&gt; 9,52</t>
  </si>
  <si>
    <t>Нагреватель поддона</t>
  </si>
  <si>
    <t>Подставка с дренажным поддоном</t>
  </si>
  <si>
    <t>Печатный узел контроллера PAC-IF011B-E</t>
  </si>
  <si>
    <t>Контроллер для секций охлаждения и нагрева</t>
  </si>
  <si>
    <t>Печатный узел контроллера PAC-IF021B-E</t>
  </si>
  <si>
    <t>Контроллер температуры потока</t>
  </si>
  <si>
    <t>Погружной нагреватель бака ГВС</t>
  </si>
  <si>
    <t>Теплоизоляция для отделителя жидкости</t>
  </si>
  <si>
    <t>Разъем для подключения электротэна поддона блока</t>
  </si>
  <si>
    <t>Дренажный штуцер</t>
  </si>
  <si>
    <t>Декоративные крышки</t>
  </si>
  <si>
    <t>Декоративная крышка для элементов подвеса</t>
  </si>
  <si>
    <t>Переходник 6,35 ?&gt; 9,52</t>
  </si>
  <si>
    <t>Переходник 9,52 —&gt; 12,7</t>
  </si>
  <si>
    <t>Переходник 9,52 -&gt; 15,88</t>
  </si>
  <si>
    <t>Фильтр-осушитель</t>
  </si>
  <si>
    <t>Клеммная колодка подключения проводного ПУ</t>
  </si>
  <si>
    <t>Вертикальная вставка для декоративной панели</t>
  </si>
  <si>
    <t>Дополнительный контроллер для секций охлажд./нагр.</t>
  </si>
  <si>
    <t>Дополнительный контроллер температуры потока</t>
  </si>
  <si>
    <t>Конвертер для подключения к сигнальной линии M-NET</t>
  </si>
  <si>
    <t>Термисторы</t>
  </si>
  <si>
    <t>Термистор</t>
  </si>
  <si>
    <t>Устройство для реализации двухзонного отопления</t>
  </si>
  <si>
    <t>Сменный фильтр</t>
  </si>
  <si>
    <t>Упрощенный пульт управления, проводной</t>
  </si>
  <si>
    <t>Проводной пульт управления</t>
  </si>
  <si>
    <t>РДК-8.4  Регулятор давления конденсации</t>
  </si>
  <si>
    <t>РДК-9.6  Регулятор давления конденсации</t>
  </si>
  <si>
    <t>Интерфейс BACnet (ME-AC-BAC-1)</t>
  </si>
  <si>
    <t>Интерфейс BACnet Server MSTP (ME-AC-BAC-1L)</t>
  </si>
  <si>
    <t>Шлюз для сети KNX</t>
  </si>
  <si>
    <t>Интерфейс KNX/EIB (ME-AC-KNX-1I)</t>
  </si>
  <si>
    <t>Шлюз для KNX (ME-AC-KNX-15)</t>
  </si>
  <si>
    <t>Шлюз для KNX (ME-AC-KNX-100)</t>
  </si>
  <si>
    <t>Шлюз для сети RS485/Modbus RTU (ME-AC-MBS-1)</t>
  </si>
  <si>
    <t>Шлюз для Modbus (ME-AC-MBS-50)</t>
  </si>
  <si>
    <t>Шлюз для Modbus (ME-AC-MBS-100)</t>
  </si>
  <si>
    <t>Блок плазменной очистки воздуха</t>
  </si>
  <si>
    <t>Корпус для установки распределительных блоков</t>
  </si>
  <si>
    <t>Комплект для переноса блока управления</t>
  </si>
  <si>
    <t>Фланец для приточного воздуховода</t>
  </si>
  <si>
    <t>I-See датчик, проводной</t>
  </si>
  <si>
    <t>Выносной датчик комнатной температуры, проводной</t>
  </si>
  <si>
    <t>Блок гальванической развязки</t>
  </si>
  <si>
    <t>Упрощенный  пульт управления, проводной</t>
  </si>
  <si>
    <t>Многофункциональный пульт управления (проводной)</t>
  </si>
  <si>
    <t>Декоративная панель без пульта управления</t>
  </si>
  <si>
    <t>Декоративная панель с механизмом спуска фильтра</t>
  </si>
  <si>
    <t>Декоративная панель с приемником ИК-сигнала</t>
  </si>
  <si>
    <t>Декоративная панель с приемником ИК-сигналов</t>
  </si>
  <si>
    <t>Термистор контроля температуры воды</t>
  </si>
  <si>
    <t>PLFY-P20VLMD-E</t>
  </si>
  <si>
    <t>PLFY-P25VLMD-E</t>
  </si>
  <si>
    <t>PLFY-P32VLMD-E</t>
  </si>
  <si>
    <t>PLFY-P40VLMD-E</t>
  </si>
  <si>
    <t>PLFY-P50VLMD-E</t>
  </si>
  <si>
    <t>PLFY-P63VLMD-E</t>
  </si>
  <si>
    <t>PLFY-P80VLMD-E</t>
  </si>
  <si>
    <t>PLFY-P100VLMD-E</t>
  </si>
  <si>
    <t>PLFY-P125VLMD-E</t>
  </si>
  <si>
    <t>PFFY-P20VCM</t>
  </si>
  <si>
    <t>PFFY-P25VCM</t>
  </si>
  <si>
    <t>PFFY-P32VCM</t>
  </si>
  <si>
    <t>PFFY-P40VCM</t>
  </si>
  <si>
    <t>PFFY-P50VCM</t>
  </si>
  <si>
    <t>PFFY-P63VCM</t>
  </si>
  <si>
    <t>PEFY-P15VMS1-E</t>
  </si>
  <si>
    <t>PEFY-P20VMS1-E</t>
  </si>
  <si>
    <t>PEFY-P25VMS1-E</t>
  </si>
  <si>
    <t>PEFY-P32VMS1-E</t>
  </si>
  <si>
    <t>PEFY-P40VMS1-E</t>
  </si>
  <si>
    <t>PEFY-P50VMS1-E</t>
  </si>
  <si>
    <t>PEFY-P63VMS1-E</t>
  </si>
  <si>
    <t>PUHY-P200YNW</t>
  </si>
  <si>
    <t>PUHY-P250YNW</t>
  </si>
  <si>
    <t>PUHY-P300YNW</t>
  </si>
  <si>
    <t>PUHY-P350YNW</t>
  </si>
  <si>
    <t>PUHY-P400YNW</t>
  </si>
  <si>
    <t>PUHY-P450YNW</t>
  </si>
  <si>
    <t>PUHY-P500YNW</t>
  </si>
  <si>
    <t>PURY-P200YNW</t>
  </si>
  <si>
    <t>PURY-P250YNW</t>
  </si>
  <si>
    <t>PURY-P300YNW</t>
  </si>
  <si>
    <t>PURY-P350YNW</t>
  </si>
  <si>
    <t>PURY-P400YNW</t>
  </si>
  <si>
    <t>PURY-P450YNW</t>
  </si>
  <si>
    <t>PURY-P500YNW</t>
  </si>
  <si>
    <t>PURY-P550YNW</t>
  </si>
  <si>
    <t>PUHY-EP200YNW-A.TH</t>
  </si>
  <si>
    <t>PUHY-EP250YNW-A.TH</t>
  </si>
  <si>
    <t>PUHY-EP300YNW-A.TH</t>
  </si>
  <si>
    <t>PUHY-EP350YNW-A.TH</t>
  </si>
  <si>
    <t>PUHY-EP400YNW-A.TH</t>
  </si>
  <si>
    <t>PUHY-EP450YNW-A.TH</t>
  </si>
  <si>
    <t>PUHY-EP500YNW-A.TH</t>
  </si>
  <si>
    <t>PUHY-RP200YJM</t>
  </si>
  <si>
    <t>PUHY-RP250YJM</t>
  </si>
  <si>
    <t>PUHY-RP300YJM</t>
  </si>
  <si>
    <t>PUHY-RP350YJM</t>
  </si>
  <si>
    <t>PURY-RP300YJM</t>
  </si>
  <si>
    <t>CMB-M104V-J</t>
  </si>
  <si>
    <t>CMB-M106V-J</t>
  </si>
  <si>
    <t>CMB-M108V-JA</t>
  </si>
  <si>
    <t>CMB-M1012V-JA</t>
  </si>
  <si>
    <t>CMB-M1016V-JA</t>
  </si>
  <si>
    <t>CMB-M104V-KB</t>
  </si>
  <si>
    <t>CMB-M108V-KB</t>
  </si>
  <si>
    <t>CMB-WM108V-AA</t>
  </si>
  <si>
    <t>PEFY-WP10VMS1</t>
  </si>
  <si>
    <t>PEFY-WP15VMS1</t>
  </si>
  <si>
    <t>PEFY-WP20VMS1</t>
  </si>
  <si>
    <t>PEFY-WP25VMS1</t>
  </si>
  <si>
    <t>PEFY-WP32VMS1</t>
  </si>
  <si>
    <t>PEFY-WP40VMS1</t>
  </si>
  <si>
    <t>PEFY-WP50VMS1</t>
  </si>
  <si>
    <t>Diff</t>
  </si>
  <si>
    <t>Базаовая цена с НДС</t>
  </si>
  <si>
    <t>Базовая цена без НДС</t>
  </si>
  <si>
    <t>Доп.скидка</t>
  </si>
  <si>
    <t>Описание</t>
  </si>
  <si>
    <t>Базовая цена с НДС</t>
  </si>
  <si>
    <t>free</t>
  </si>
  <si>
    <t>PUHZ-SHW112VAA</t>
  </si>
  <si>
    <t>PUHZ-SHW112YAA</t>
  </si>
  <si>
    <t>PUHZ-SHW80VAA</t>
  </si>
  <si>
    <t>PUHZ-SHW80YAA</t>
  </si>
  <si>
    <t>Сушилки для рук</t>
  </si>
  <si>
    <t>Модель</t>
  </si>
  <si>
    <t>Цена без НДС Дилер (USD)</t>
  </si>
  <si>
    <r>
      <t>Цена с НДС Дилер</t>
    </r>
    <r>
      <rPr>
        <b/>
        <sz val="11"/>
        <color indexed="10"/>
        <rFont val="Times New Roman"/>
        <family val="1"/>
        <charset val="204"/>
      </rPr>
      <t xml:space="preserve"> 20%</t>
    </r>
    <r>
      <rPr>
        <b/>
        <sz val="11"/>
        <rFont val="Times New Roman"/>
        <family val="1"/>
        <charset val="204"/>
      </rPr>
      <t xml:space="preserve"> (USD)</t>
    </r>
  </si>
  <si>
    <t>Розница без НДС (USD)</t>
  </si>
  <si>
    <r>
      <t xml:space="preserve">Розница с НДС </t>
    </r>
    <r>
      <rPr>
        <b/>
        <sz val="11"/>
        <color indexed="10"/>
        <rFont val="Times New Roman"/>
        <family val="1"/>
        <charset val="204"/>
      </rPr>
      <t>20%</t>
    </r>
    <r>
      <rPr>
        <b/>
        <sz val="11"/>
        <rFont val="Times New Roman"/>
        <family val="1"/>
        <charset val="204"/>
      </rPr>
      <t xml:space="preserve"> (USD)</t>
    </r>
  </si>
  <si>
    <t>Jet Towel Smart</t>
  </si>
  <si>
    <t>JT-S2AP-S-NE</t>
  </si>
  <si>
    <t>JT-S2AP-W-NE</t>
  </si>
  <si>
    <t>JT-S2A-W-NE</t>
  </si>
  <si>
    <t xml:space="preserve">Jet Towel Slim </t>
  </si>
  <si>
    <t>JT-SB216JSH2-W-NE</t>
  </si>
  <si>
    <t>JT-SB216JSH2-H-NE</t>
  </si>
  <si>
    <t>JT-SB216JSH2-S-NE</t>
  </si>
  <si>
    <t>JT-SB216KSN2-W-NE</t>
  </si>
  <si>
    <t>*</t>
  </si>
  <si>
    <t>CMB-PW202V-J</t>
  </si>
  <si>
    <t>CMS-RMD-J</t>
  </si>
  <si>
    <t>PAC-BH01EHT-E</t>
  </si>
  <si>
    <t>PAC-BH02EHT-E</t>
  </si>
  <si>
    <t>PAC-MK33BC</t>
  </si>
  <si>
    <t>WCB-контроллер</t>
  </si>
  <si>
    <t>Интерфейс удаленного контроля</t>
  </si>
  <si>
    <t>PAC-PH03EHY-E</t>
  </si>
  <si>
    <t>PAC-PH01EHY-E</t>
  </si>
  <si>
    <t>PAC-SJ10BH-E</t>
  </si>
  <si>
    <t>MAC-882SG</t>
  </si>
  <si>
    <t>PZ-15RF8-E</t>
  </si>
  <si>
    <t>PAC-KE99TB-F</t>
  </si>
  <si>
    <t>PAC-IF01MNT-E</t>
  </si>
  <si>
    <t>PAC-SA89TA</t>
  </si>
  <si>
    <t>CMY-RP200VBK</t>
  </si>
  <si>
    <t>Ответная часть разъема</t>
  </si>
  <si>
    <t>Опция (решетка наружного блока)</t>
  </si>
  <si>
    <t>Электрический нагреватель поддона</t>
  </si>
  <si>
    <t>Электрические нагреватели</t>
  </si>
  <si>
    <t>MFZ-KT25VG</t>
  </si>
  <si>
    <t>MFZ-KT35VG</t>
  </si>
  <si>
    <t>MFZ-KT50VG</t>
  </si>
  <si>
    <t>MFZ-KT60VG</t>
  </si>
  <si>
    <t>MAC-587IF-E</t>
  </si>
  <si>
    <t>Интерфейс Wi-fi</t>
  </si>
  <si>
    <t>PAC-IH03V2-E</t>
  </si>
  <si>
    <t>PAR-SL101A-E</t>
  </si>
  <si>
    <t>PAC-SK53KF-E</t>
  </si>
  <si>
    <t>V-Blocking Filter for 4 way cassette models (PLA, PLFY-VEM)</t>
  </si>
  <si>
    <t>PAC-SK54KF-E</t>
  </si>
  <si>
    <t>V-Blocking Filter for 2x2 cassette models (SLZ, PLFY-VFM)</t>
  </si>
  <si>
    <t>PAC-SK55KF-E</t>
  </si>
  <si>
    <t>V-Blocking Filter for ceiling suspended models (PCA-35/50, PCFY-40)</t>
  </si>
  <si>
    <t>PAC-SK56KF-E</t>
  </si>
  <si>
    <t>V-Blocking Filter for ceiling suspended models (PCA-60/71, PCFY-63)</t>
  </si>
  <si>
    <t>PAC-SK57KF-E</t>
  </si>
  <si>
    <t>V-Blocking Filter for ceiling suspended models (PCA-100/125/140, PCFY100/125)</t>
  </si>
  <si>
    <t>MAC-2450FT-E</t>
  </si>
  <si>
    <t>V-Blocking Filter AP15/20</t>
  </si>
  <si>
    <t>MAC-2460FT-E</t>
  </si>
  <si>
    <t>V-Blocking Filter AP60/71</t>
  </si>
  <si>
    <t>MAC-2470FT-E</t>
  </si>
  <si>
    <t>V-Blocking Filter EF/AP25-50/BT/HR/MFZ/MLZ/PKA-M35/50/newPKFY-P40/50/new PKFY-WL32/40</t>
  </si>
  <si>
    <t>MAC-2490FT-E</t>
  </si>
  <si>
    <t>V-Blocking Filter LN</t>
  </si>
  <si>
    <t>MAC-1416FT-E</t>
  </si>
  <si>
    <t>V-Blocking Filter PKFY-P63/100VKM, PKA-M60/71/100KAL2</t>
  </si>
  <si>
    <t>MAC-2471FT-E</t>
  </si>
  <si>
    <t>V-Blocking Filter PKFY-P10/15/20/25/32VLM-ER1</t>
  </si>
  <si>
    <t>PAC-KE91PTB-E</t>
  </si>
  <si>
    <t>PAC-KE94PTB-E</t>
  </si>
  <si>
    <t>PAC-SK51FT-E</t>
  </si>
  <si>
    <t>Plasma Quad Connect фильтр</t>
  </si>
  <si>
    <t>MSZ-HR25VFK</t>
  </si>
  <si>
    <t>MSZ-HR35VFK</t>
  </si>
  <si>
    <t>MSZ-HR42VFK</t>
  </si>
  <si>
    <t>MSZ-HR50VFK</t>
  </si>
  <si>
    <t>MSZ-HR60VFK</t>
  </si>
  <si>
    <t>MSZ-HR71VFK</t>
  </si>
  <si>
    <t>SUZ-M25VA</t>
  </si>
  <si>
    <t>SUZ-M35VA</t>
  </si>
  <si>
    <t>SUZ-M50VA</t>
  </si>
  <si>
    <t>SUZ-M60VA</t>
  </si>
  <si>
    <t>SUZ-M71VA</t>
  </si>
  <si>
    <t>PLA-M35EA2</t>
  </si>
  <si>
    <t>PLA-M50EA2</t>
  </si>
  <si>
    <t>PLA-M60EA2</t>
  </si>
  <si>
    <t>PLA-M71EA2</t>
  </si>
  <si>
    <t>PLA-M100EA2</t>
  </si>
  <si>
    <t>PLA-M125EA2</t>
  </si>
  <si>
    <t>PLA-M140EA2</t>
  </si>
  <si>
    <t>PKA-M35LAL2</t>
  </si>
  <si>
    <t>PKA-M50LAL2</t>
  </si>
  <si>
    <t>PKA-M60KAL2</t>
  </si>
  <si>
    <t>PKA-M71KAL2</t>
  </si>
  <si>
    <t>PKA-M100KAL2</t>
  </si>
  <si>
    <t>PCA-M35KA2</t>
  </si>
  <si>
    <t>PCA-M50KA2</t>
  </si>
  <si>
    <t>PCA-M60KA2</t>
  </si>
  <si>
    <t>PCA-M71KA2</t>
  </si>
  <si>
    <t>PCA-M100KA2</t>
  </si>
  <si>
    <t>PCA-M125KA2</t>
  </si>
  <si>
    <t>PCA-M140KA2</t>
  </si>
  <si>
    <t>PCA-M71HA2</t>
  </si>
  <si>
    <t>PEAD-M35JA2</t>
  </si>
  <si>
    <t>PEAD-M50JA2</t>
  </si>
  <si>
    <t>PEAD-M60JA2</t>
  </si>
  <si>
    <t>PEAD-M71JA2</t>
  </si>
  <si>
    <t>PEAD-M100JA2</t>
  </si>
  <si>
    <t>PEAD-M125JA2</t>
  </si>
  <si>
    <t>PEAD-M140JA2</t>
  </si>
  <si>
    <t>PSA-M71KA</t>
  </si>
  <si>
    <t>PSA-M100KA</t>
  </si>
  <si>
    <t>PSA-M125KA</t>
  </si>
  <si>
    <t>PSA-M140KA</t>
  </si>
  <si>
    <t>VL-100EU5-ER</t>
  </si>
  <si>
    <t>VL-50S2-ER</t>
  </si>
  <si>
    <t>VL-50ES2-ER</t>
  </si>
  <si>
    <t>VL-50SR2-ER</t>
  </si>
  <si>
    <t>Новый прайс-лист от 01-04-2022</t>
  </si>
  <si>
    <t>Снят с производства</t>
  </si>
  <si>
    <t>Снят с производства, см. распродажный список</t>
  </si>
  <si>
    <t>Старый прас-лист (базовые цены) USD без НДС</t>
  </si>
  <si>
    <t>Комментарии</t>
  </si>
  <si>
    <t>Снят с производства, замена на PAR-SL101A-E</t>
  </si>
  <si>
    <t xml:space="preserve">PAR-41MAR  </t>
  </si>
  <si>
    <t>P-50PJ-E</t>
  </si>
  <si>
    <t>P-50P-E</t>
  </si>
  <si>
    <t>P-RCC-E</t>
  </si>
  <si>
    <t>P-350F-E</t>
  </si>
  <si>
    <t>P-500F-E</t>
  </si>
  <si>
    <t>P-350SF-E</t>
  </si>
  <si>
    <t>P-500SF-E</t>
  </si>
  <si>
    <t>P-350MF-E</t>
  </si>
  <si>
    <t>P-350PF-E</t>
  </si>
  <si>
    <t>P-500NF-E</t>
  </si>
  <si>
    <t>PZ-62DR-EA</t>
  </si>
  <si>
    <t>PAC-SJ83DP-E</t>
  </si>
  <si>
    <t>PAC-SJ92DM-E</t>
  </si>
  <si>
    <t>PAC-SJ93DM-E</t>
  </si>
  <si>
    <t>PAC-SJ94DM-E</t>
  </si>
  <si>
    <t>MAC-1200RC-E</t>
  </si>
  <si>
    <t>MAC-1300RC-E</t>
  </si>
  <si>
    <t>PAC-HA11PAR</t>
  </si>
  <si>
    <t>PAC-HA31PAR</t>
  </si>
  <si>
    <t>PAC-HA31PAU</t>
  </si>
  <si>
    <t>PAC-KE92PTB-E</t>
  </si>
  <si>
    <t>PAC-KE93PTB-E</t>
  </si>
  <si>
    <t>PAC-KE95PTB-E</t>
  </si>
  <si>
    <t>Пластиковый соединитель для гильзы-удлинителя</t>
  </si>
  <si>
    <t>Пластиковая гильза-удлинитель длиной 330 мм</t>
  </si>
  <si>
    <t>Декоративная крышка фронтальной панели</t>
  </si>
  <si>
    <t>Стандартный фильтр (G3) для VL-350CZPVU</t>
  </si>
  <si>
    <t>Стандартный фильтр (G3) для VL-500CZPVU</t>
  </si>
  <si>
    <t>Фильтр средней эффективности (G4) для VL-350CZPVU</t>
  </si>
  <si>
    <t>Фильтр средней эффективности (G4) для VL-500CZPVU</t>
  </si>
  <si>
    <t>Высокоэффективный фильтр (M6) для VL-350CZPVU</t>
  </si>
  <si>
    <t>Высокоэффективный фильтр (PM2.5) для VL-350CZPVU</t>
  </si>
  <si>
    <t>Высокоэффективный фильтр NOx для VL-500CZPVU</t>
  </si>
  <si>
    <t>Стандартный проводной пульт управления</t>
  </si>
  <si>
    <t xml:space="preserve">Держатель пульта </t>
  </si>
  <si>
    <t>Plasma Quad Connect крепление для канального блока</t>
  </si>
  <si>
    <t>Прайс-лист от 01-04-2022 (FY23)_USD</t>
  </si>
</sst>
</file>

<file path=xl/styles.xml><?xml version="1.0" encoding="utf-8"?>
<styleSheet xmlns="http://schemas.openxmlformats.org/spreadsheetml/2006/main">
  <numFmts count="7">
    <numFmt numFmtId="164" formatCode="_-* #,##0\ _D_M_-;\-* #,##0\ _D_M_-;_-* &quot;-&quot;\ _D_M_-;_-@_-"/>
    <numFmt numFmtId="165" formatCode="_-* #,##0.00\ [$€]_-;\-* #,##0.00\ [$€]_-;_-* &quot;-&quot;??\ [$€]_-;_-@_-"/>
    <numFmt numFmtId="167" formatCode="[$$-C09]#,##0.00"/>
    <numFmt numFmtId="168" formatCode="0.0%"/>
    <numFmt numFmtId="169" formatCode="_-* #,##0.00_р_._-;\-* #,##0.00_р_._-;_-* &quot;-&quot;??_р_._-;_-@_-"/>
    <numFmt numFmtId="170" formatCode="[$$-409]#,##0.00"/>
    <numFmt numFmtId="171" formatCode="[$$-2809]#,##0.0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36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3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4" fillId="18" borderId="39" applyNumberFormat="0" applyFont="0" applyAlignment="0" applyProtection="0"/>
    <xf numFmtId="0" fontId="4" fillId="18" borderId="39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7" fillId="0" borderId="0" xfId="0" applyFont="1"/>
    <xf numFmtId="0" fontId="6" fillId="0" borderId="0" xfId="0" applyFont="1" applyFill="1"/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/>
    <xf numFmtId="167" fontId="6" fillId="0" borderId="0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left" vertical="center" wrapText="1"/>
    </xf>
    <xf numFmtId="168" fontId="9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3" fontId="10" fillId="2" borderId="1" xfId="34" applyNumberFormat="1" applyFont="1" applyFill="1" applyBorder="1" applyAlignment="1">
      <alignment horizontal="center" vertical="center" wrapText="1"/>
    </xf>
    <xf numFmtId="3" fontId="10" fillId="3" borderId="2" xfId="34" applyNumberFormat="1" applyFont="1" applyFill="1" applyBorder="1" applyAlignment="1">
      <alignment horizontal="center" vertical="center" wrapText="1"/>
    </xf>
    <xf numFmtId="3" fontId="6" fillId="0" borderId="3" xfId="34" applyNumberFormat="1" applyFont="1" applyFill="1" applyBorder="1" applyAlignment="1">
      <alignment horizontal="left"/>
    </xf>
    <xf numFmtId="167" fontId="6" fillId="0" borderId="4" xfId="34" applyNumberFormat="1" applyFont="1" applyFill="1" applyBorder="1" applyAlignment="1">
      <alignment horizontal="center"/>
    </xf>
    <xf numFmtId="167" fontId="6" fillId="0" borderId="0" xfId="34" applyNumberFormat="1" applyFont="1" applyFill="1" applyBorder="1" applyAlignment="1">
      <alignment horizontal="center"/>
    </xf>
    <xf numFmtId="0" fontId="6" fillId="0" borderId="0" xfId="0" applyFont="1" applyFill="1" applyBorder="1"/>
    <xf numFmtId="167" fontId="6" fillId="0" borderId="0" xfId="0" applyNumberFormat="1" applyFont="1" applyFill="1" applyBorder="1"/>
    <xf numFmtId="0" fontId="6" fillId="0" borderId="1" xfId="0" applyFont="1" applyFill="1" applyBorder="1"/>
    <xf numFmtId="167" fontId="8" fillId="0" borderId="5" xfId="0" applyNumberFormat="1" applyFont="1" applyFill="1" applyBorder="1" applyAlignment="1">
      <alignment horizontal="center"/>
    </xf>
    <xf numFmtId="0" fontId="6" fillId="0" borderId="6" xfId="0" applyFont="1" applyFill="1" applyBorder="1"/>
    <xf numFmtId="3" fontId="6" fillId="0" borderId="7" xfId="34" applyNumberFormat="1" applyFont="1" applyFill="1" applyBorder="1" applyAlignment="1">
      <alignment horizontal="left"/>
    </xf>
    <xf numFmtId="167" fontId="6" fillId="0" borderId="8" xfId="34" applyNumberFormat="1" applyFont="1" applyFill="1" applyBorder="1" applyAlignment="1">
      <alignment horizontal="center"/>
    </xf>
    <xf numFmtId="167" fontId="6" fillId="0" borderId="9" xfId="34" applyNumberFormat="1" applyFont="1" applyFill="1" applyBorder="1" applyAlignment="1">
      <alignment horizontal="center"/>
    </xf>
    <xf numFmtId="0" fontId="10" fillId="0" borderId="0" xfId="34" applyFont="1" applyFill="1" applyBorder="1" applyAlignment="1">
      <alignment horizontal="left" wrapText="1"/>
    </xf>
    <xf numFmtId="0" fontId="3" fillId="0" borderId="0" xfId="34" applyFont="1" applyFill="1" applyBorder="1"/>
    <xf numFmtId="0" fontId="10" fillId="0" borderId="0" xfId="34" applyFont="1" applyFill="1" applyBorder="1"/>
    <xf numFmtId="0" fontId="12" fillId="2" borderId="10" xfId="0" applyFont="1" applyFill="1" applyBorder="1" applyAlignment="1">
      <alignment horizontal="center" vertical="center"/>
    </xf>
    <xf numFmtId="167" fontId="6" fillId="0" borderId="11" xfId="34" applyNumberFormat="1" applyFont="1" applyFill="1" applyBorder="1" applyAlignment="1">
      <alignment horizontal="center"/>
    </xf>
    <xf numFmtId="167" fontId="6" fillId="0" borderId="5" xfId="34" applyNumberFormat="1" applyFont="1" applyFill="1" applyBorder="1" applyAlignment="1">
      <alignment horizontal="center"/>
    </xf>
    <xf numFmtId="0" fontId="6" fillId="0" borderId="0" xfId="34" applyFont="1" applyFill="1" applyBorder="1"/>
    <xf numFmtId="3" fontId="6" fillId="0" borderId="3" xfId="34" applyNumberFormat="1" applyFont="1" applyFill="1" applyBorder="1"/>
    <xf numFmtId="0" fontId="6" fillId="0" borderId="3" xfId="40" applyNumberFormat="1" applyFont="1" applyFill="1" applyBorder="1" applyAlignment="1">
      <alignment horizontal="left"/>
    </xf>
    <xf numFmtId="0" fontId="6" fillId="0" borderId="7" xfId="40" applyNumberFormat="1" applyFont="1" applyFill="1" applyBorder="1" applyAlignment="1">
      <alignment horizontal="left"/>
    </xf>
    <xf numFmtId="3" fontId="6" fillId="0" borderId="0" xfId="34" applyNumberFormat="1" applyFont="1" applyFill="1" applyAlignment="1">
      <alignment horizontal="left"/>
    </xf>
    <xf numFmtId="3" fontId="13" fillId="0" borderId="0" xfId="34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2" xfId="0" applyFont="1" applyBorder="1"/>
    <xf numFmtId="0" fontId="6" fillId="0" borderId="13" xfId="0" applyFont="1" applyBorder="1"/>
    <xf numFmtId="170" fontId="6" fillId="0" borderId="0" xfId="34" applyNumberFormat="1" applyFont="1" applyFill="1" applyBorder="1" applyAlignment="1">
      <alignment horizontal="center"/>
    </xf>
    <xf numFmtId="170" fontId="6" fillId="0" borderId="9" xfId="34" applyNumberFormat="1" applyFont="1" applyFill="1" applyBorder="1" applyAlignment="1">
      <alignment horizontal="center"/>
    </xf>
    <xf numFmtId="3" fontId="10" fillId="2" borderId="5" xfId="34" applyNumberFormat="1" applyFont="1" applyFill="1" applyBorder="1" applyAlignment="1">
      <alignment horizontal="center" vertical="center" wrapText="1"/>
    </xf>
    <xf numFmtId="9" fontId="11" fillId="0" borderId="0" xfId="38" applyFont="1" applyFill="1" applyBorder="1" applyAlignment="1">
      <alignment horizontal="left"/>
    </xf>
    <xf numFmtId="170" fontId="6" fillId="0" borderId="0" xfId="0" applyNumberFormat="1" applyFont="1" applyBorder="1" applyAlignment="1">
      <alignment horizontal="center" vertical="center"/>
    </xf>
    <xf numFmtId="3" fontId="6" fillId="0" borderId="1" xfId="34" applyNumberFormat="1" applyFont="1" applyFill="1" applyBorder="1" applyAlignment="1">
      <alignment horizontal="left"/>
    </xf>
    <xf numFmtId="9" fontId="11" fillId="0" borderId="5" xfId="38" applyFont="1" applyFill="1" applyBorder="1" applyAlignment="1">
      <alignment horizontal="left"/>
    </xf>
    <xf numFmtId="170" fontId="6" fillId="0" borderId="5" xfId="34" applyNumberFormat="1" applyFont="1" applyFill="1" applyBorder="1" applyAlignment="1">
      <alignment horizontal="center"/>
    </xf>
    <xf numFmtId="170" fontId="6" fillId="0" borderId="5" xfId="0" applyNumberFormat="1" applyFont="1" applyBorder="1" applyAlignment="1">
      <alignment horizontal="center" vertical="center"/>
    </xf>
    <xf numFmtId="0" fontId="6" fillId="0" borderId="14" xfId="0" applyFont="1" applyBorder="1"/>
    <xf numFmtId="3" fontId="6" fillId="0" borderId="6" xfId="34" applyNumberFormat="1" applyFont="1" applyFill="1" applyBorder="1" applyAlignment="1">
      <alignment horizontal="left"/>
    </xf>
    <xf numFmtId="3" fontId="6" fillId="0" borderId="15" xfId="34" applyNumberFormat="1" applyFont="1" applyFill="1" applyBorder="1" applyAlignment="1">
      <alignment horizontal="left"/>
    </xf>
    <xf numFmtId="9" fontId="11" fillId="0" borderId="9" xfId="38" applyFont="1" applyFill="1" applyBorder="1" applyAlignment="1">
      <alignment horizontal="left"/>
    </xf>
    <xf numFmtId="170" fontId="6" fillId="0" borderId="9" xfId="0" applyNumberFormat="1" applyFont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left"/>
    </xf>
    <xf numFmtId="3" fontId="13" fillId="0" borderId="0" xfId="34" applyNumberFormat="1" applyFont="1" applyFill="1" applyBorder="1"/>
    <xf numFmtId="164" fontId="13" fillId="0" borderId="0" xfId="40" applyFont="1" applyFill="1" applyBorder="1" applyAlignment="1">
      <alignment horizontal="left"/>
    </xf>
    <xf numFmtId="0" fontId="13" fillId="0" borderId="0" xfId="40" applyNumberFormat="1" applyFont="1" applyFill="1" applyBorder="1" applyAlignment="1">
      <alignment horizontal="left"/>
    </xf>
    <xf numFmtId="0" fontId="14" fillId="0" borderId="0" xfId="34" applyFont="1" applyFill="1" applyBorder="1"/>
    <xf numFmtId="3" fontId="9" fillId="0" borderId="0" xfId="34" applyNumberFormat="1" applyFont="1" applyFill="1" applyBorder="1" applyAlignment="1">
      <alignment horizontal="left"/>
    </xf>
    <xf numFmtId="3" fontId="14" fillId="0" borderId="0" xfId="34" applyNumberFormat="1" applyFont="1" applyFill="1" applyBorder="1" applyAlignment="1">
      <alignment horizontal="left"/>
    </xf>
    <xf numFmtId="0" fontId="14" fillId="0" borderId="0" xfId="40" applyNumberFormat="1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3" fontId="6" fillId="0" borderId="16" xfId="34" applyNumberFormat="1" applyFont="1" applyFill="1" applyBorder="1" applyAlignment="1">
      <alignment horizontal="left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4" borderId="10" xfId="0" applyFont="1" applyFill="1" applyBorder="1" applyAlignment="1"/>
    <xf numFmtId="0" fontId="15" fillId="4" borderId="18" xfId="0" applyFont="1" applyFill="1" applyBorder="1" applyAlignment="1">
      <alignment wrapText="1"/>
    </xf>
    <xf numFmtId="0" fontId="15" fillId="4" borderId="19" xfId="0" applyFont="1" applyFill="1" applyBorder="1" applyAlignment="1">
      <alignment wrapText="1"/>
    </xf>
    <xf numFmtId="0" fontId="15" fillId="4" borderId="20" xfId="0" applyFont="1" applyFill="1" applyBorder="1" applyAlignment="1">
      <alignment wrapText="1"/>
    </xf>
    <xf numFmtId="0" fontId="15" fillId="0" borderId="21" xfId="0" applyFont="1" applyBorder="1"/>
    <xf numFmtId="170" fontId="15" fillId="0" borderId="22" xfId="0" applyNumberFormat="1" applyFont="1" applyBorder="1" applyAlignment="1">
      <alignment horizontal="center" vertical="center" wrapText="1"/>
    </xf>
    <xf numFmtId="170" fontId="15" fillId="0" borderId="23" xfId="0" applyNumberFormat="1" applyFont="1" applyBorder="1" applyAlignment="1">
      <alignment horizontal="center" vertical="center" wrapText="1"/>
    </xf>
    <xf numFmtId="170" fontId="15" fillId="0" borderId="23" xfId="0" applyNumberFormat="1" applyFont="1" applyBorder="1" applyAlignment="1">
      <alignment horizontal="center" wrapText="1"/>
    </xf>
    <xf numFmtId="170" fontId="15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/>
    <xf numFmtId="170" fontId="15" fillId="0" borderId="26" xfId="0" applyNumberFormat="1" applyFont="1" applyBorder="1" applyAlignment="1">
      <alignment horizontal="center" vertical="center" wrapText="1"/>
    </xf>
    <xf numFmtId="170" fontId="15" fillId="0" borderId="27" xfId="0" applyNumberFormat="1" applyFont="1" applyBorder="1" applyAlignment="1">
      <alignment horizontal="center" vertical="center" wrapText="1"/>
    </xf>
    <xf numFmtId="170" fontId="15" fillId="0" borderId="27" xfId="0" applyNumberFormat="1" applyFont="1" applyBorder="1" applyAlignment="1">
      <alignment horizontal="center" wrapText="1"/>
    </xf>
    <xf numFmtId="170" fontId="15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/>
    <xf numFmtId="170" fontId="15" fillId="0" borderId="30" xfId="0" applyNumberFormat="1" applyFont="1" applyBorder="1" applyAlignment="1">
      <alignment horizontal="center" vertical="center" wrapText="1"/>
    </xf>
    <xf numFmtId="170" fontId="15" fillId="0" borderId="30" xfId="0" applyNumberFormat="1" applyFont="1" applyBorder="1" applyAlignment="1">
      <alignment horizontal="center" wrapText="1"/>
    </xf>
    <xf numFmtId="170" fontId="15" fillId="4" borderId="19" xfId="0" applyNumberFormat="1" applyFont="1" applyFill="1" applyBorder="1" applyAlignment="1">
      <alignment wrapText="1"/>
    </xf>
    <xf numFmtId="170" fontId="15" fillId="4" borderId="18" xfId="0" applyNumberFormat="1" applyFont="1" applyFill="1" applyBorder="1" applyAlignment="1">
      <alignment wrapText="1"/>
    </xf>
    <xf numFmtId="170" fontId="15" fillId="4" borderId="20" xfId="0" applyNumberFormat="1" applyFont="1" applyFill="1" applyBorder="1" applyAlignment="1">
      <alignment wrapText="1"/>
    </xf>
    <xf numFmtId="170" fontId="15" fillId="0" borderId="31" xfId="0" applyNumberFormat="1" applyFont="1" applyBorder="1" applyAlignment="1">
      <alignment horizontal="center" vertical="center" wrapText="1"/>
    </xf>
    <xf numFmtId="0" fontId="15" fillId="0" borderId="32" xfId="0" applyFont="1" applyBorder="1"/>
    <xf numFmtId="170" fontId="15" fillId="0" borderId="33" xfId="0" applyNumberFormat="1" applyFont="1" applyBorder="1" applyAlignment="1">
      <alignment horizontal="center" vertical="center" wrapText="1"/>
    </xf>
    <xf numFmtId="170" fontId="15" fillId="0" borderId="34" xfId="0" applyNumberFormat="1" applyFont="1" applyBorder="1" applyAlignment="1">
      <alignment horizontal="center" vertical="center" wrapText="1"/>
    </xf>
    <xf numFmtId="170" fontId="15" fillId="0" borderId="3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70" fontId="0" fillId="0" borderId="0" xfId="0" applyNumberFormat="1"/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9" fontId="3" fillId="0" borderId="0" xfId="34" applyNumberFormat="1" applyFont="1" applyFill="1" applyBorder="1" applyAlignment="1">
      <alignment horizontal="center" wrapText="1"/>
    </xf>
    <xf numFmtId="9" fontId="3" fillId="0" borderId="0" xfId="34" applyNumberFormat="1" applyFont="1" applyFill="1" applyBorder="1" applyAlignment="1">
      <alignment horizontal="center"/>
    </xf>
    <xf numFmtId="9" fontId="6" fillId="0" borderId="6" xfId="34" applyNumberFormat="1" applyFont="1" applyFill="1" applyBorder="1" applyAlignment="1">
      <alignment horizontal="center"/>
    </xf>
    <xf numFmtId="9" fontId="11" fillId="0" borderId="1" xfId="38" applyNumberFormat="1" applyFont="1" applyFill="1" applyBorder="1" applyAlignment="1">
      <alignment horizontal="center"/>
    </xf>
    <xf numFmtId="9" fontId="11" fillId="0" borderId="6" xfId="38" applyNumberFormat="1" applyFont="1" applyFill="1" applyBorder="1" applyAlignment="1">
      <alignment horizontal="center"/>
    </xf>
    <xf numFmtId="9" fontId="11" fillId="0" borderId="15" xfId="38" applyNumberFormat="1" applyFont="1" applyFill="1" applyBorder="1" applyAlignment="1">
      <alignment horizontal="center"/>
    </xf>
    <xf numFmtId="9" fontId="6" fillId="0" borderId="0" xfId="34" applyNumberFormat="1" applyFont="1" applyFill="1" applyAlignment="1">
      <alignment horizontal="center"/>
    </xf>
    <xf numFmtId="0" fontId="6" fillId="0" borderId="5" xfId="0" applyFont="1" applyFill="1" applyBorder="1"/>
    <xf numFmtId="3" fontId="6" fillId="0" borderId="6" xfId="34" applyNumberFormat="1" applyFont="1" applyFill="1" applyBorder="1" applyAlignment="1">
      <alignment horizontal="center"/>
    </xf>
    <xf numFmtId="3" fontId="6" fillId="0" borderId="15" xfId="34" applyNumberFormat="1" applyFont="1" applyFill="1" applyBorder="1" applyAlignment="1">
      <alignment horizontal="center"/>
    </xf>
    <xf numFmtId="9" fontId="6" fillId="0" borderId="15" xfId="38" applyFont="1" applyFill="1" applyBorder="1" applyAlignment="1">
      <alignment horizontal="center"/>
    </xf>
    <xf numFmtId="3" fontId="6" fillId="0" borderId="0" xfId="34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6" fillId="0" borderId="0" xfId="38" applyFont="1" applyFill="1" applyBorder="1" applyAlignment="1">
      <alignment horizontal="center"/>
    </xf>
    <xf numFmtId="0" fontId="13" fillId="0" borderId="12" xfId="0" applyFont="1" applyBorder="1" applyAlignment="1">
      <alignment vertical="center"/>
    </xf>
    <xf numFmtId="9" fontId="6" fillId="0" borderId="9" xfId="38" applyFont="1" applyFill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/>
    <xf numFmtId="0" fontId="6" fillId="0" borderId="9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6" fillId="0" borderId="15" xfId="0" applyFont="1" applyBorder="1"/>
    <xf numFmtId="0" fontId="6" fillId="0" borderId="9" xfId="0" applyFont="1" applyBorder="1" applyAlignment="1">
      <alignment horizontal="center"/>
    </xf>
    <xf numFmtId="3" fontId="10" fillId="3" borderId="10" xfId="34" applyNumberFormat="1" applyFont="1" applyFill="1" applyBorder="1" applyAlignment="1">
      <alignment horizontal="center" vertical="center" wrapText="1"/>
    </xf>
    <xf numFmtId="167" fontId="8" fillId="5" borderId="0" xfId="0" applyNumberFormat="1" applyFont="1" applyFill="1" applyBorder="1" applyAlignment="1">
      <alignment horizontal="center"/>
    </xf>
    <xf numFmtId="167" fontId="6" fillId="5" borderId="0" xfId="0" applyNumberFormat="1" applyFont="1" applyFill="1" applyBorder="1" applyAlignment="1">
      <alignment horizontal="center"/>
    </xf>
    <xf numFmtId="3" fontId="10" fillId="5" borderId="36" xfId="34" applyNumberFormat="1" applyFont="1" applyFill="1" applyBorder="1" applyAlignment="1">
      <alignment horizontal="center" vertical="center" wrapText="1"/>
    </xf>
    <xf numFmtId="167" fontId="6" fillId="5" borderId="5" xfId="34" applyNumberFormat="1" applyFont="1" applyFill="1" applyBorder="1" applyAlignment="1">
      <alignment horizontal="center"/>
    </xf>
    <xf numFmtId="167" fontId="6" fillId="5" borderId="0" xfId="34" applyNumberFormat="1" applyFont="1" applyFill="1" applyBorder="1" applyAlignment="1">
      <alignment horizontal="center"/>
    </xf>
    <xf numFmtId="167" fontId="6" fillId="5" borderId="9" xfId="34" applyNumberFormat="1" applyFont="1" applyFill="1" applyBorder="1" applyAlignment="1">
      <alignment horizontal="center"/>
    </xf>
    <xf numFmtId="167" fontId="8" fillId="5" borderId="5" xfId="0" applyNumberFormat="1" applyFont="1" applyFill="1" applyBorder="1" applyAlignment="1">
      <alignment horizontal="center"/>
    </xf>
    <xf numFmtId="167" fontId="6" fillId="5" borderId="0" xfId="0" applyNumberFormat="1" applyFont="1" applyFill="1" applyBorder="1"/>
    <xf numFmtId="3" fontId="10" fillId="5" borderId="10" xfId="34" applyNumberFormat="1" applyFont="1" applyFill="1" applyBorder="1" applyAlignment="1">
      <alignment horizontal="center" vertical="center" wrapText="1"/>
    </xf>
    <xf numFmtId="171" fontId="6" fillId="5" borderId="0" xfId="0" applyNumberFormat="1" applyFont="1" applyFill="1" applyAlignment="1">
      <alignment horizontal="center"/>
    </xf>
    <xf numFmtId="9" fontId="10" fillId="2" borderId="16" xfId="34" applyNumberFormat="1" applyFont="1" applyFill="1" applyBorder="1" applyAlignment="1">
      <alignment horizontal="center" vertical="center" wrapText="1"/>
    </xf>
    <xf numFmtId="9" fontId="10" fillId="2" borderId="7" xfId="34" applyNumberFormat="1" applyFont="1" applyFill="1" applyBorder="1" applyAlignment="1">
      <alignment horizontal="center" vertical="center" wrapText="1"/>
    </xf>
    <xf numFmtId="3" fontId="10" fillId="2" borderId="16" xfId="34" applyNumberFormat="1" applyFont="1" applyFill="1" applyBorder="1" applyAlignment="1">
      <alignment horizontal="center" vertical="center" wrapText="1"/>
    </xf>
    <xf numFmtId="3" fontId="10" fillId="2" borderId="7" xfId="34" applyNumberFormat="1" applyFont="1" applyFill="1" applyBorder="1" applyAlignment="1">
      <alignment horizontal="center" vertical="center" wrapText="1"/>
    </xf>
    <xf numFmtId="167" fontId="13" fillId="3" borderId="1" xfId="40" applyNumberFormat="1" applyFont="1" applyFill="1" applyBorder="1" applyAlignment="1">
      <alignment horizontal="center" vertical="center" wrapText="1"/>
    </xf>
    <xf numFmtId="167" fontId="13" fillId="3" borderId="5" xfId="40" applyNumberFormat="1" applyFont="1" applyFill="1" applyBorder="1" applyAlignment="1">
      <alignment horizontal="center" vertical="center" wrapText="1"/>
    </xf>
    <xf numFmtId="167" fontId="9" fillId="3" borderId="5" xfId="40" applyNumberFormat="1" applyFont="1" applyFill="1" applyBorder="1" applyAlignment="1">
      <alignment horizontal="center" vertical="center" wrapText="1"/>
    </xf>
    <xf numFmtId="3" fontId="10" fillId="2" borderId="24" xfId="34" applyNumberFormat="1" applyFont="1" applyFill="1" applyBorder="1" applyAlignment="1">
      <alignment horizontal="center" vertical="center" wrapText="1"/>
    </xf>
    <xf numFmtId="3" fontId="10" fillId="2" borderId="38" xfId="34" applyNumberFormat="1" applyFont="1" applyFill="1" applyBorder="1" applyAlignment="1">
      <alignment horizontal="center" vertical="center" wrapText="1"/>
    </xf>
    <xf numFmtId="3" fontId="10" fillId="2" borderId="23" xfId="34" applyNumberFormat="1" applyFont="1" applyFill="1" applyBorder="1" applyAlignment="1">
      <alignment horizontal="center" vertical="center" wrapText="1"/>
    </xf>
    <xf numFmtId="3" fontId="10" fillId="2" borderId="30" xfId="34" applyNumberFormat="1" applyFont="1" applyFill="1" applyBorder="1" applyAlignment="1">
      <alignment horizontal="center" vertical="center" wrapText="1"/>
    </xf>
    <xf numFmtId="3" fontId="10" fillId="2" borderId="22" xfId="34" applyNumberFormat="1" applyFont="1" applyFill="1" applyBorder="1" applyAlignment="1">
      <alignment horizontal="center" vertical="center" wrapText="1"/>
    </xf>
    <xf numFmtId="3" fontId="10" fillId="2" borderId="37" xfId="34" applyNumberFormat="1" applyFont="1" applyFill="1" applyBorder="1" applyAlignment="1">
      <alignment horizontal="center" vertical="center" wrapText="1"/>
    </xf>
    <xf numFmtId="3" fontId="10" fillId="2" borderId="23" xfId="34" applyNumberFormat="1" applyFont="1" applyFill="1" applyBorder="1" applyAlignment="1">
      <alignment horizontal="left" vertical="center" wrapText="1"/>
    </xf>
    <xf numFmtId="3" fontId="10" fillId="2" borderId="30" xfId="34" applyNumberFormat="1" applyFont="1" applyFill="1" applyBorder="1" applyAlignment="1">
      <alignment horizontal="left" vertical="center" wrapText="1"/>
    </xf>
  </cellXfs>
  <cellStyles count="44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Dezimal [0] 3" xfId="25"/>
    <cellStyle name="Euro" xfId="26"/>
    <cellStyle name="Normal_City Multi 2nd Half 2009 2" xfId="27"/>
    <cellStyle name="Standard 2" xfId="28"/>
    <cellStyle name="Обычный" xfId="0" builtinId="0"/>
    <cellStyle name="Обычный 11" xfId="29"/>
    <cellStyle name="Обычный 12" xfId="30"/>
    <cellStyle name="Обычный 2" xfId="31"/>
    <cellStyle name="Обычный 2 2" xfId="32"/>
    <cellStyle name="Обычный 2 3" xfId="33"/>
    <cellStyle name="Обычный 3" xfId="34"/>
    <cellStyle name="Обычный 4" xfId="35"/>
    <cellStyle name="Примечание 2" xfId="36"/>
    <cellStyle name="Примечание 3" xfId="37"/>
    <cellStyle name="Процентный" xfId="38" builtinId="5"/>
    <cellStyle name="Процентный 2" xfId="39"/>
    <cellStyle name="Финансовый [0] 2" xfId="40"/>
    <cellStyle name="Финансовый 2" xfId="41"/>
    <cellStyle name="Финансовый 3" xfId="42"/>
    <cellStyle name="標準_コピー131107_Unit(Euro_SEA_CIP)-1" xfId="4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zoomScale="70" zoomScaleNormal="70" zoomScaleSheetLayoutView="75" workbookViewId="0">
      <pane ySplit="5" topLeftCell="A264" activePane="bottomLeft" state="frozenSplit"/>
      <selection pane="bottomLeft" activeCell="I9" sqref="I9"/>
    </sheetView>
  </sheetViews>
  <sheetFormatPr defaultColWidth="8.28515625" defaultRowHeight="18" customHeight="1" outlineLevelCol="1"/>
  <cols>
    <col min="1" max="1" width="22.28515625" style="29" bestFit="1" customWidth="1"/>
    <col min="2" max="2" width="17.5703125" style="19" customWidth="1" outlineLevel="1"/>
    <col min="3" max="3" width="13" style="102" customWidth="1"/>
    <col min="4" max="4" width="18.140625" style="19" customWidth="1" outlineLevel="1"/>
    <col min="5" max="5" width="16.42578125" style="132" customWidth="1" outlineLevel="1"/>
    <col min="6" max="6" width="9.7109375" style="30" customWidth="1"/>
    <col min="7" max="121" width="8.28515625" style="29"/>
    <col min="122" max="122" width="27.42578125" style="29" customWidth="1"/>
    <col min="123" max="123" width="18.42578125" style="29" customWidth="1"/>
    <col min="124" max="124" width="16.28515625" style="29" customWidth="1"/>
    <col min="125" max="125" width="23" style="29" customWidth="1"/>
    <col min="126" max="126" width="16" style="29" customWidth="1"/>
    <col min="127" max="127" width="18.5703125" style="29" customWidth="1"/>
    <col min="128" max="128" width="19.28515625" style="29" customWidth="1"/>
    <col min="129" max="129" width="18.5703125" style="29" customWidth="1"/>
    <col min="130" max="130" width="18.28515625" style="29" customWidth="1"/>
    <col min="131" max="132" width="6.28515625" style="29" customWidth="1"/>
    <col min="133" max="133" width="12.28515625" style="29" customWidth="1"/>
    <col min="134" max="134" width="42.7109375" style="29" customWidth="1"/>
    <col min="135" max="135" width="18.42578125" style="29" customWidth="1"/>
    <col min="136" max="137" width="16.28515625" style="29" customWidth="1"/>
    <col min="138" max="138" width="16" style="29" customWidth="1"/>
    <col min="139" max="139" width="18.5703125" style="29" customWidth="1"/>
    <col min="140" max="140" width="19.28515625" style="29" customWidth="1"/>
    <col min="141" max="141" width="18.5703125" style="29" customWidth="1"/>
    <col min="142" max="142" width="18.28515625" style="29" customWidth="1"/>
    <col min="143" max="143" width="9.5703125" style="29" bestFit="1" customWidth="1"/>
    <col min="144" max="16384" width="8.28515625" style="29"/>
  </cols>
  <sheetData>
    <row r="1" spans="1:7" ht="15" customHeight="1">
      <c r="A1" s="3"/>
      <c r="B1" s="3"/>
      <c r="C1" s="101"/>
      <c r="D1" s="3"/>
      <c r="E1" s="3"/>
      <c r="F1" s="29"/>
    </row>
    <row r="2" spans="1:7" ht="2.25" customHeight="1">
      <c r="A2" s="28"/>
      <c r="B2" s="3"/>
      <c r="C2" s="101"/>
      <c r="D2" s="3"/>
      <c r="E2" s="3"/>
      <c r="F2" s="29"/>
    </row>
    <row r="3" spans="1:7" ht="5.25" customHeight="1" thickBot="1">
      <c r="A3" s="30"/>
      <c r="B3" s="5"/>
      <c r="D3" s="5"/>
      <c r="E3" s="129"/>
      <c r="F3" s="29"/>
    </row>
    <row r="4" spans="1:7" ht="25.5" customHeight="1" thickBot="1">
      <c r="A4" s="140" t="s">
        <v>557</v>
      </c>
      <c r="B4" s="140" t="s">
        <v>1134</v>
      </c>
      <c r="C4" s="138" t="s">
        <v>1004</v>
      </c>
      <c r="D4" s="142" t="s">
        <v>1174</v>
      </c>
      <c r="E4" s="143"/>
      <c r="F4" s="29"/>
      <c r="G4" s="9"/>
    </row>
    <row r="5" spans="1:7" ht="26.25" thickBot="1">
      <c r="A5" s="141"/>
      <c r="B5" s="141"/>
      <c r="C5" s="139"/>
      <c r="D5" s="16" t="s">
        <v>1006</v>
      </c>
      <c r="E5" s="130" t="s">
        <v>1005</v>
      </c>
      <c r="F5" s="29"/>
    </row>
    <row r="6" spans="1:7" s="34" customFormat="1" ht="18" customHeight="1" thickBot="1">
      <c r="A6" s="65" t="s">
        <v>419</v>
      </c>
      <c r="B6" s="32"/>
      <c r="C6" s="103"/>
      <c r="D6" s="32"/>
      <c r="E6" s="131"/>
      <c r="F6" s="57"/>
    </row>
    <row r="7" spans="1:7" s="34" customFormat="1" ht="18" customHeight="1">
      <c r="A7" s="66" t="s">
        <v>558</v>
      </c>
      <c r="B7" s="32">
        <v>756</v>
      </c>
      <c r="C7" s="104">
        <f>D8/B8-1</f>
        <v>4.9840933191940717E-2</v>
      </c>
      <c r="D7" s="32">
        <f t="shared" ref="D7:D29" si="0">ROUND(B7*1.05,0)</f>
        <v>794</v>
      </c>
      <c r="E7" s="131">
        <f>D7*1.2</f>
        <v>952.8</v>
      </c>
      <c r="F7" s="57"/>
    </row>
    <row r="8" spans="1:7" s="34" customFormat="1" ht="18" customHeight="1">
      <c r="A8" s="17" t="s">
        <v>564</v>
      </c>
      <c r="B8" s="18">
        <v>943</v>
      </c>
      <c r="C8" s="105">
        <f>D7/B7-1</f>
        <v>5.0264550264550234E-2</v>
      </c>
      <c r="D8" s="18">
        <f t="shared" si="0"/>
        <v>990</v>
      </c>
      <c r="E8" s="132">
        <f t="shared" ref="E8:E59" si="1">D8*1.2</f>
        <v>1188</v>
      </c>
      <c r="F8" s="57"/>
    </row>
    <row r="9" spans="1:7" s="34" customFormat="1" ht="18" customHeight="1">
      <c r="A9" s="17" t="s">
        <v>566</v>
      </c>
      <c r="B9" s="18">
        <v>1335</v>
      </c>
      <c r="C9" s="105">
        <f t="shared" ref="C9:C29" si="2">D9/B9-1</f>
        <v>5.018726591760303E-2</v>
      </c>
      <c r="D9" s="18">
        <f t="shared" si="0"/>
        <v>1402</v>
      </c>
      <c r="E9" s="132">
        <f t="shared" si="1"/>
        <v>1682.3999999999999</v>
      </c>
      <c r="F9" s="57"/>
    </row>
    <row r="10" spans="1:7" s="34" customFormat="1" ht="18" customHeight="1">
      <c r="A10" s="17" t="s">
        <v>570</v>
      </c>
      <c r="B10" s="18">
        <v>1643</v>
      </c>
      <c r="C10" s="105">
        <f t="shared" si="2"/>
        <v>4.9908703590992198E-2</v>
      </c>
      <c r="D10" s="18">
        <f t="shared" si="0"/>
        <v>1725</v>
      </c>
      <c r="E10" s="132">
        <f t="shared" si="1"/>
        <v>2070</v>
      </c>
      <c r="F10" s="57"/>
    </row>
    <row r="11" spans="1:7" s="34" customFormat="1" ht="18" customHeight="1">
      <c r="A11" s="35" t="s">
        <v>561</v>
      </c>
      <c r="B11" s="18">
        <v>894</v>
      </c>
      <c r="C11" s="105">
        <f t="shared" si="2"/>
        <v>5.0335570469798752E-2</v>
      </c>
      <c r="D11" s="18">
        <f t="shared" si="0"/>
        <v>939</v>
      </c>
      <c r="E11" s="132">
        <f t="shared" si="1"/>
        <v>1126.8</v>
      </c>
      <c r="F11" s="58"/>
    </row>
    <row r="12" spans="1:7" s="34" customFormat="1" ht="18" customHeight="1">
      <c r="A12" s="17" t="s">
        <v>565</v>
      </c>
      <c r="B12" s="18">
        <v>1109</v>
      </c>
      <c r="C12" s="105">
        <f t="shared" si="2"/>
        <v>4.9594229035166748E-2</v>
      </c>
      <c r="D12" s="18">
        <f t="shared" si="0"/>
        <v>1164</v>
      </c>
      <c r="E12" s="132">
        <f t="shared" si="1"/>
        <v>1396.8</v>
      </c>
      <c r="F12" s="57"/>
    </row>
    <row r="13" spans="1:7" s="34" customFormat="1" ht="18" customHeight="1">
      <c r="A13" s="17" t="s">
        <v>567</v>
      </c>
      <c r="B13" s="18">
        <v>1549</v>
      </c>
      <c r="C13" s="105">
        <f t="shared" si="2"/>
        <v>4.9709489993544187E-2</v>
      </c>
      <c r="D13" s="18">
        <f t="shared" si="0"/>
        <v>1626</v>
      </c>
      <c r="E13" s="132">
        <f t="shared" si="1"/>
        <v>1951.1999999999998</v>
      </c>
      <c r="F13" s="57"/>
    </row>
    <row r="14" spans="1:7" s="34" customFormat="1" ht="18" customHeight="1">
      <c r="A14" s="17" t="s">
        <v>572</v>
      </c>
      <c r="B14" s="18">
        <v>1887</v>
      </c>
      <c r="C14" s="105">
        <f t="shared" si="2"/>
        <v>4.9814520402755802E-2</v>
      </c>
      <c r="D14" s="18">
        <f t="shared" si="0"/>
        <v>1981</v>
      </c>
      <c r="E14" s="132">
        <f t="shared" si="1"/>
        <v>2377.1999999999998</v>
      </c>
      <c r="F14" s="57"/>
    </row>
    <row r="15" spans="1:7" s="34" customFormat="1" ht="18" customHeight="1">
      <c r="A15" s="17" t="s">
        <v>560</v>
      </c>
      <c r="B15" s="18">
        <v>909</v>
      </c>
      <c r="C15" s="105">
        <f t="shared" si="2"/>
        <v>4.9504950495049549E-2</v>
      </c>
      <c r="D15" s="18">
        <f t="shared" si="0"/>
        <v>954</v>
      </c>
      <c r="E15" s="132">
        <f t="shared" si="1"/>
        <v>1144.8</v>
      </c>
      <c r="F15" s="57"/>
    </row>
    <row r="16" spans="1:7" s="34" customFormat="1" ht="18" customHeight="1">
      <c r="A16" s="17" t="s">
        <v>562</v>
      </c>
      <c r="B16" s="18">
        <v>1128</v>
      </c>
      <c r="C16" s="105">
        <f t="shared" si="2"/>
        <v>4.9645390070921946E-2</v>
      </c>
      <c r="D16" s="18">
        <f t="shared" si="0"/>
        <v>1184</v>
      </c>
      <c r="E16" s="132">
        <f t="shared" si="1"/>
        <v>1420.8</v>
      </c>
      <c r="F16" s="57"/>
    </row>
    <row r="17" spans="1:6" s="34" customFormat="1" ht="18" customHeight="1">
      <c r="A17" s="17" t="s">
        <v>569</v>
      </c>
      <c r="B17" s="18">
        <v>1566</v>
      </c>
      <c r="C17" s="105">
        <f t="shared" si="2"/>
        <v>4.9808429118773923E-2</v>
      </c>
      <c r="D17" s="18">
        <f t="shared" si="0"/>
        <v>1644</v>
      </c>
      <c r="E17" s="132">
        <f t="shared" si="1"/>
        <v>1972.8</v>
      </c>
      <c r="F17" s="57"/>
    </row>
    <row r="18" spans="1:6" s="34" customFormat="1" ht="18" customHeight="1">
      <c r="A18" s="17" t="s">
        <v>573</v>
      </c>
      <c r="B18" s="18">
        <v>1905</v>
      </c>
      <c r="C18" s="105">
        <f t="shared" si="2"/>
        <v>4.986876640419946E-2</v>
      </c>
      <c r="D18" s="18">
        <f t="shared" si="0"/>
        <v>2000</v>
      </c>
      <c r="E18" s="132">
        <f t="shared" si="1"/>
        <v>2400</v>
      </c>
      <c r="F18" s="57"/>
    </row>
    <row r="19" spans="1:6" s="34" customFormat="1" ht="18" customHeight="1">
      <c r="A19" s="17" t="s">
        <v>559</v>
      </c>
      <c r="B19" s="18">
        <v>919</v>
      </c>
      <c r="C19" s="105">
        <f t="shared" si="2"/>
        <v>5.0054406964091358E-2</v>
      </c>
      <c r="D19" s="18">
        <f t="shared" si="0"/>
        <v>965</v>
      </c>
      <c r="E19" s="132">
        <f t="shared" si="1"/>
        <v>1158</v>
      </c>
      <c r="F19" s="57"/>
    </row>
    <row r="20" spans="1:6" s="34" customFormat="1" ht="18" customHeight="1">
      <c r="A20" s="17" t="s">
        <v>563</v>
      </c>
      <c r="B20" s="18">
        <v>1137</v>
      </c>
      <c r="C20" s="105">
        <f t="shared" si="2"/>
        <v>5.0131926121371961E-2</v>
      </c>
      <c r="D20" s="18">
        <f t="shared" si="0"/>
        <v>1194</v>
      </c>
      <c r="E20" s="132">
        <f t="shared" si="1"/>
        <v>1432.8</v>
      </c>
      <c r="F20" s="57"/>
    </row>
    <row r="21" spans="1:6" s="34" customFormat="1" ht="18" customHeight="1">
      <c r="A21" s="17" t="s">
        <v>568</v>
      </c>
      <c r="B21" s="18">
        <v>1574</v>
      </c>
      <c r="C21" s="105">
        <f t="shared" si="2"/>
        <v>5.0190597204574416E-2</v>
      </c>
      <c r="D21" s="18">
        <f t="shared" si="0"/>
        <v>1653</v>
      </c>
      <c r="E21" s="132">
        <f t="shared" si="1"/>
        <v>1983.6</v>
      </c>
      <c r="F21" s="57"/>
    </row>
    <row r="22" spans="1:6" s="34" customFormat="1" ht="18" customHeight="1">
      <c r="A22" s="17" t="s">
        <v>571</v>
      </c>
      <c r="B22" s="18">
        <v>1914</v>
      </c>
      <c r="C22" s="105">
        <f t="shared" si="2"/>
        <v>5.0156739811912265E-2</v>
      </c>
      <c r="D22" s="18">
        <f t="shared" si="0"/>
        <v>2010</v>
      </c>
      <c r="E22" s="132">
        <f t="shared" si="1"/>
        <v>2412</v>
      </c>
      <c r="F22" s="57"/>
    </row>
    <row r="23" spans="1:6" s="34" customFormat="1" ht="18" customHeight="1">
      <c r="A23" s="17" t="s">
        <v>574</v>
      </c>
      <c r="B23" s="18">
        <v>1278</v>
      </c>
      <c r="C23" s="105">
        <f t="shared" si="2"/>
        <v>5.007824726134591E-2</v>
      </c>
      <c r="D23" s="18">
        <f t="shared" si="0"/>
        <v>1342</v>
      </c>
      <c r="E23" s="132">
        <f t="shared" si="1"/>
        <v>1610.3999999999999</v>
      </c>
      <c r="F23" s="57"/>
    </row>
    <row r="24" spans="1:6" s="34" customFormat="1" ht="18" customHeight="1">
      <c r="A24" s="17" t="s">
        <v>576</v>
      </c>
      <c r="B24" s="18">
        <v>1506</v>
      </c>
      <c r="C24" s="105">
        <f t="shared" si="2"/>
        <v>4.980079681274896E-2</v>
      </c>
      <c r="D24" s="18">
        <f t="shared" si="0"/>
        <v>1581</v>
      </c>
      <c r="E24" s="132">
        <f t="shared" si="1"/>
        <v>1897.1999999999998</v>
      </c>
      <c r="F24" s="59"/>
    </row>
    <row r="25" spans="1:6" s="34" customFormat="1" ht="18" customHeight="1">
      <c r="A25" s="36" t="s">
        <v>579</v>
      </c>
      <c r="B25" s="18">
        <v>2125</v>
      </c>
      <c r="C25" s="105">
        <f t="shared" si="2"/>
        <v>4.9882352941176489E-2</v>
      </c>
      <c r="D25" s="18">
        <f t="shared" si="0"/>
        <v>2231</v>
      </c>
      <c r="E25" s="132">
        <f t="shared" si="1"/>
        <v>2677.2</v>
      </c>
      <c r="F25" s="60"/>
    </row>
    <row r="26" spans="1:6" s="34" customFormat="1" ht="18" customHeight="1">
      <c r="A26" s="36" t="s">
        <v>580</v>
      </c>
      <c r="B26" s="18">
        <v>2555</v>
      </c>
      <c r="C26" s="105">
        <f t="shared" si="2"/>
        <v>5.0097847358121284E-2</v>
      </c>
      <c r="D26" s="18">
        <f t="shared" si="0"/>
        <v>2683</v>
      </c>
      <c r="E26" s="132">
        <f t="shared" si="1"/>
        <v>3219.6</v>
      </c>
      <c r="F26" s="60"/>
    </row>
    <row r="27" spans="1:6" s="34" customFormat="1" ht="18" customHeight="1">
      <c r="A27" s="36" t="s">
        <v>575</v>
      </c>
      <c r="B27" s="18">
        <v>1872</v>
      </c>
      <c r="C27" s="105">
        <f t="shared" si="2"/>
        <v>5.0213675213675257E-2</v>
      </c>
      <c r="D27" s="18">
        <f t="shared" si="0"/>
        <v>1966</v>
      </c>
      <c r="E27" s="132">
        <f t="shared" si="1"/>
        <v>2359.1999999999998</v>
      </c>
      <c r="F27" s="60"/>
    </row>
    <row r="28" spans="1:6" s="34" customFormat="1" ht="18" customHeight="1">
      <c r="A28" s="36" t="s">
        <v>577</v>
      </c>
      <c r="B28" s="18">
        <v>2285</v>
      </c>
      <c r="C28" s="105">
        <f t="shared" si="2"/>
        <v>4.9890590809628099E-2</v>
      </c>
      <c r="D28" s="18">
        <f t="shared" si="0"/>
        <v>2399</v>
      </c>
      <c r="E28" s="132">
        <f t="shared" si="1"/>
        <v>2878.7999999999997</v>
      </c>
      <c r="F28" s="60"/>
    </row>
    <row r="29" spans="1:6" s="34" customFormat="1" ht="18" customHeight="1" thickBot="1">
      <c r="A29" s="36" t="s">
        <v>578</v>
      </c>
      <c r="B29" s="18">
        <v>3209</v>
      </c>
      <c r="C29" s="105">
        <f t="shared" si="2"/>
        <v>4.9859769398566511E-2</v>
      </c>
      <c r="D29" s="18">
        <f t="shared" si="0"/>
        <v>3369</v>
      </c>
      <c r="E29" s="132">
        <f t="shared" si="1"/>
        <v>4042.7999999999997</v>
      </c>
      <c r="F29" s="57"/>
    </row>
    <row r="30" spans="1:6" s="34" customFormat="1" ht="18" customHeight="1" thickBot="1">
      <c r="A30" s="31" t="s">
        <v>420</v>
      </c>
      <c r="B30" s="18"/>
      <c r="C30" s="105"/>
      <c r="D30" s="18"/>
      <c r="E30" s="132"/>
      <c r="F30" s="60"/>
    </row>
    <row r="31" spans="1:6" s="34" customFormat="1" ht="18" customHeight="1">
      <c r="A31" s="36" t="s">
        <v>338</v>
      </c>
      <c r="B31" s="18">
        <v>582</v>
      </c>
      <c r="C31" s="105">
        <f t="shared" ref="C31:C39" si="3">D31/B31-1</f>
        <v>4.9828178694158121E-2</v>
      </c>
      <c r="D31" s="18">
        <f t="shared" ref="D31:D39" si="4">ROUND(B31*1.05,0)</f>
        <v>611</v>
      </c>
      <c r="E31" s="132">
        <f t="shared" si="1"/>
        <v>733.19999999999993</v>
      </c>
      <c r="F31" s="60"/>
    </row>
    <row r="32" spans="1:6" s="34" customFormat="1" ht="18" customHeight="1">
      <c r="A32" s="36" t="s">
        <v>339</v>
      </c>
      <c r="B32" s="18">
        <v>723</v>
      </c>
      <c r="C32" s="105">
        <f t="shared" si="3"/>
        <v>4.9792531120331995E-2</v>
      </c>
      <c r="D32" s="18">
        <f t="shared" si="4"/>
        <v>759</v>
      </c>
      <c r="E32" s="132">
        <f t="shared" si="1"/>
        <v>910.8</v>
      </c>
      <c r="F32" s="60"/>
    </row>
    <row r="33" spans="1:6" s="34" customFormat="1" ht="18" customHeight="1">
      <c r="A33" s="36" t="s">
        <v>340</v>
      </c>
      <c r="B33" s="18">
        <v>1034</v>
      </c>
      <c r="C33" s="105">
        <f t="shared" si="3"/>
        <v>5.0290135396518387E-2</v>
      </c>
      <c r="D33" s="18">
        <f t="shared" si="4"/>
        <v>1086</v>
      </c>
      <c r="E33" s="132">
        <f t="shared" si="1"/>
        <v>1303.2</v>
      </c>
      <c r="F33" s="60"/>
    </row>
    <row r="34" spans="1:6" s="34" customFormat="1" ht="18" customHeight="1">
      <c r="A34" s="36" t="s">
        <v>341</v>
      </c>
      <c r="B34" s="18">
        <v>1264</v>
      </c>
      <c r="C34" s="105">
        <f t="shared" si="3"/>
        <v>4.9841772151898667E-2</v>
      </c>
      <c r="D34" s="18">
        <f t="shared" si="4"/>
        <v>1327</v>
      </c>
      <c r="E34" s="132">
        <f t="shared" si="1"/>
        <v>1592.3999999999999</v>
      </c>
      <c r="F34" s="60"/>
    </row>
    <row r="35" spans="1:6" s="34" customFormat="1" ht="18" customHeight="1">
      <c r="A35" s="36" t="s">
        <v>342</v>
      </c>
      <c r="B35" s="18">
        <v>1485</v>
      </c>
      <c r="C35" s="105">
        <f t="shared" si="3"/>
        <v>4.9831649831649782E-2</v>
      </c>
      <c r="D35" s="18">
        <f t="shared" si="4"/>
        <v>1559</v>
      </c>
      <c r="E35" s="132">
        <f t="shared" si="1"/>
        <v>1870.8</v>
      </c>
      <c r="F35" s="60"/>
    </row>
    <row r="36" spans="1:6" s="34" customFormat="1" ht="18" customHeight="1">
      <c r="A36" s="36" t="s">
        <v>343</v>
      </c>
      <c r="B36" s="18">
        <v>2125</v>
      </c>
      <c r="C36" s="105">
        <f t="shared" si="3"/>
        <v>4.9882352941176489E-2</v>
      </c>
      <c r="D36" s="18">
        <f t="shared" si="4"/>
        <v>2231</v>
      </c>
      <c r="E36" s="132">
        <f t="shared" si="1"/>
        <v>2677.2</v>
      </c>
      <c r="F36" s="60"/>
    </row>
    <row r="37" spans="1:6" s="34" customFormat="1" ht="18" customHeight="1">
      <c r="A37" s="36" t="s">
        <v>344</v>
      </c>
      <c r="B37" s="18">
        <v>1847</v>
      </c>
      <c r="C37" s="105">
        <f t="shared" si="3"/>
        <v>4.981050351922045E-2</v>
      </c>
      <c r="D37" s="18">
        <f t="shared" si="4"/>
        <v>1939</v>
      </c>
      <c r="E37" s="132">
        <f t="shared" si="1"/>
        <v>2326.7999999999997</v>
      </c>
      <c r="F37" s="60"/>
    </row>
    <row r="38" spans="1:6" s="34" customFormat="1" ht="18" customHeight="1">
      <c r="A38" s="17" t="s">
        <v>345</v>
      </c>
      <c r="B38" s="18">
        <v>2256</v>
      </c>
      <c r="C38" s="105">
        <f t="shared" si="3"/>
        <v>5.0088652482269458E-2</v>
      </c>
      <c r="D38" s="18">
        <f t="shared" si="4"/>
        <v>2369</v>
      </c>
      <c r="E38" s="132">
        <f t="shared" si="1"/>
        <v>2842.7999999999997</v>
      </c>
      <c r="F38" s="57"/>
    </row>
    <row r="39" spans="1:6" s="34" customFormat="1" ht="18" customHeight="1" thickBot="1">
      <c r="A39" s="17" t="s">
        <v>346</v>
      </c>
      <c r="B39" s="18">
        <v>3210</v>
      </c>
      <c r="C39" s="105">
        <f t="shared" si="3"/>
        <v>5.0155763239875473E-2</v>
      </c>
      <c r="D39" s="18">
        <f t="shared" si="4"/>
        <v>3371</v>
      </c>
      <c r="E39" s="132">
        <f t="shared" si="1"/>
        <v>4045.2</v>
      </c>
      <c r="F39" s="57"/>
    </row>
    <row r="40" spans="1:6" s="34" customFormat="1" ht="18" customHeight="1" thickBot="1">
      <c r="A40" s="31" t="s">
        <v>521</v>
      </c>
      <c r="B40" s="18"/>
      <c r="C40" s="105"/>
      <c r="D40" s="18"/>
      <c r="E40" s="132"/>
    </row>
    <row r="41" spans="1:6" s="34" customFormat="1" ht="18" customHeight="1">
      <c r="A41" s="17" t="s">
        <v>522</v>
      </c>
      <c r="B41" s="18">
        <v>601</v>
      </c>
      <c r="C41" s="105">
        <f t="shared" ref="C41:C59" si="5">D41/B41-1</f>
        <v>4.991680532445919E-2</v>
      </c>
      <c r="D41" s="18">
        <f t="shared" ref="D41:D59" si="6">ROUND(B41*1.05,0)</f>
        <v>631</v>
      </c>
      <c r="E41" s="132">
        <f t="shared" si="1"/>
        <v>757.19999999999993</v>
      </c>
      <c r="F41" s="61"/>
    </row>
    <row r="42" spans="1:6" s="34" customFormat="1" ht="18" customHeight="1">
      <c r="A42" s="17" t="s">
        <v>524</v>
      </c>
      <c r="B42" s="18">
        <v>617</v>
      </c>
      <c r="C42" s="105">
        <f t="shared" si="5"/>
        <v>5.0243111831442366E-2</v>
      </c>
      <c r="D42" s="18">
        <f t="shared" si="6"/>
        <v>648</v>
      </c>
      <c r="E42" s="132">
        <f t="shared" si="1"/>
        <v>777.6</v>
      </c>
      <c r="F42" s="61"/>
    </row>
    <row r="43" spans="1:6" s="34" customFormat="1" ht="18" customHeight="1">
      <c r="A43" s="17" t="s">
        <v>525</v>
      </c>
      <c r="B43" s="18">
        <v>781</v>
      </c>
      <c r="C43" s="105">
        <f t="shared" si="5"/>
        <v>4.9935979513444195E-2</v>
      </c>
      <c r="D43" s="18">
        <f t="shared" si="6"/>
        <v>820</v>
      </c>
      <c r="E43" s="132">
        <f t="shared" si="1"/>
        <v>984</v>
      </c>
      <c r="F43" s="61"/>
    </row>
    <row r="44" spans="1:6" s="34" customFormat="1" ht="18" customHeight="1">
      <c r="A44" s="17" t="s">
        <v>526</v>
      </c>
      <c r="B44" s="18">
        <v>965</v>
      </c>
      <c r="C44" s="105">
        <f t="shared" si="5"/>
        <v>4.9740932642487135E-2</v>
      </c>
      <c r="D44" s="18">
        <f t="shared" si="6"/>
        <v>1013</v>
      </c>
      <c r="E44" s="132">
        <f t="shared" si="1"/>
        <v>1215.5999999999999</v>
      </c>
      <c r="F44" s="61"/>
    </row>
    <row r="45" spans="1:6" s="34" customFormat="1" ht="18" customHeight="1">
      <c r="A45" s="17" t="s">
        <v>527</v>
      </c>
      <c r="B45" s="18">
        <v>1093</v>
      </c>
      <c r="C45" s="105">
        <f t="shared" si="5"/>
        <v>5.0320219579139902E-2</v>
      </c>
      <c r="D45" s="18">
        <f t="shared" si="6"/>
        <v>1148</v>
      </c>
      <c r="E45" s="132">
        <f t="shared" si="1"/>
        <v>1377.6</v>
      </c>
      <c r="F45" s="61"/>
    </row>
    <row r="46" spans="1:6" s="34" customFormat="1" ht="18" customHeight="1">
      <c r="A46" s="17" t="s">
        <v>528</v>
      </c>
      <c r="B46" s="18">
        <v>601</v>
      </c>
      <c r="C46" s="105">
        <f t="shared" si="5"/>
        <v>4.991680532445919E-2</v>
      </c>
      <c r="D46" s="18">
        <f t="shared" si="6"/>
        <v>631</v>
      </c>
      <c r="E46" s="132">
        <f t="shared" si="1"/>
        <v>757.19999999999993</v>
      </c>
      <c r="F46" s="61"/>
    </row>
    <row r="47" spans="1:6" s="34" customFormat="1" ht="18" customHeight="1">
      <c r="A47" s="17" t="s">
        <v>529</v>
      </c>
      <c r="B47" s="18">
        <v>617</v>
      </c>
      <c r="C47" s="105">
        <f t="shared" si="5"/>
        <v>5.0243111831442366E-2</v>
      </c>
      <c r="D47" s="18">
        <f t="shared" si="6"/>
        <v>648</v>
      </c>
      <c r="E47" s="132">
        <f t="shared" si="1"/>
        <v>777.6</v>
      </c>
      <c r="F47" s="61"/>
    </row>
    <row r="48" spans="1:6" s="34" customFormat="1" ht="18" customHeight="1">
      <c r="A48" s="17" t="s">
        <v>530</v>
      </c>
      <c r="B48" s="18">
        <v>781</v>
      </c>
      <c r="C48" s="105">
        <f t="shared" si="5"/>
        <v>4.9935979513444195E-2</v>
      </c>
      <c r="D48" s="18">
        <f t="shared" si="6"/>
        <v>820</v>
      </c>
      <c r="E48" s="132">
        <f t="shared" si="1"/>
        <v>984</v>
      </c>
      <c r="F48" s="61"/>
    </row>
    <row r="49" spans="1:6" s="34" customFormat="1" ht="18" customHeight="1">
      <c r="A49" s="17" t="s">
        <v>531</v>
      </c>
      <c r="B49" s="18">
        <v>965</v>
      </c>
      <c r="C49" s="105">
        <f t="shared" si="5"/>
        <v>4.9740932642487135E-2</v>
      </c>
      <c r="D49" s="18">
        <f t="shared" si="6"/>
        <v>1013</v>
      </c>
      <c r="E49" s="132">
        <f t="shared" si="1"/>
        <v>1215.5999999999999</v>
      </c>
      <c r="F49" s="61"/>
    </row>
    <row r="50" spans="1:6" s="34" customFormat="1" ht="18" customHeight="1">
      <c r="A50" s="17" t="s">
        <v>532</v>
      </c>
      <c r="B50" s="18">
        <v>1093</v>
      </c>
      <c r="C50" s="105">
        <f t="shared" si="5"/>
        <v>5.0320219579139902E-2</v>
      </c>
      <c r="D50" s="18">
        <f t="shared" si="6"/>
        <v>1148</v>
      </c>
      <c r="E50" s="132">
        <f t="shared" si="1"/>
        <v>1377.6</v>
      </c>
      <c r="F50" s="61"/>
    </row>
    <row r="51" spans="1:6" s="34" customFormat="1" ht="18" customHeight="1">
      <c r="A51" s="17" t="s">
        <v>533</v>
      </c>
      <c r="B51" s="18">
        <v>626</v>
      </c>
      <c r="C51" s="105">
        <f t="shared" si="5"/>
        <v>4.9520766773162972E-2</v>
      </c>
      <c r="D51" s="18">
        <f t="shared" si="6"/>
        <v>657</v>
      </c>
      <c r="E51" s="132">
        <f t="shared" si="1"/>
        <v>788.4</v>
      </c>
      <c r="F51" s="61"/>
    </row>
    <row r="52" spans="1:6" s="34" customFormat="1" ht="18" customHeight="1">
      <c r="A52" s="17" t="s">
        <v>534</v>
      </c>
      <c r="B52" s="18">
        <v>645</v>
      </c>
      <c r="C52" s="105">
        <f t="shared" si="5"/>
        <v>4.9612403100775193E-2</v>
      </c>
      <c r="D52" s="18">
        <f t="shared" si="6"/>
        <v>677</v>
      </c>
      <c r="E52" s="132">
        <f t="shared" si="1"/>
        <v>812.4</v>
      </c>
      <c r="F52" s="61"/>
    </row>
    <row r="53" spans="1:6" s="34" customFormat="1" ht="18" customHeight="1">
      <c r="A53" s="17" t="s">
        <v>535</v>
      </c>
      <c r="B53" s="18">
        <v>819</v>
      </c>
      <c r="C53" s="105">
        <f t="shared" si="5"/>
        <v>5.0061050061050105E-2</v>
      </c>
      <c r="D53" s="18">
        <f t="shared" si="6"/>
        <v>860</v>
      </c>
      <c r="E53" s="132">
        <f t="shared" si="1"/>
        <v>1032</v>
      </c>
      <c r="F53" s="61"/>
    </row>
    <row r="54" spans="1:6" s="34" customFormat="1" ht="18" customHeight="1">
      <c r="A54" s="17" t="s">
        <v>536</v>
      </c>
      <c r="B54" s="18">
        <v>991</v>
      </c>
      <c r="C54" s="105">
        <f t="shared" si="5"/>
        <v>5.045408678102925E-2</v>
      </c>
      <c r="D54" s="18">
        <f t="shared" si="6"/>
        <v>1041</v>
      </c>
      <c r="E54" s="132">
        <f t="shared" si="1"/>
        <v>1249.2</v>
      </c>
      <c r="F54" s="61"/>
    </row>
    <row r="55" spans="1:6" s="34" customFormat="1" ht="18" customHeight="1">
      <c r="A55" s="17" t="s">
        <v>537</v>
      </c>
      <c r="B55" s="18">
        <v>1148</v>
      </c>
      <c r="C55" s="105">
        <f t="shared" si="5"/>
        <v>4.9651567944250852E-2</v>
      </c>
      <c r="D55" s="18">
        <f t="shared" si="6"/>
        <v>1205</v>
      </c>
      <c r="E55" s="132">
        <f t="shared" si="1"/>
        <v>1446</v>
      </c>
      <c r="F55" s="61"/>
    </row>
    <row r="56" spans="1:6" s="34" customFormat="1" ht="18" customHeight="1">
      <c r="A56" s="17" t="s">
        <v>538</v>
      </c>
      <c r="B56" s="18">
        <v>1223</v>
      </c>
      <c r="C56" s="105">
        <f t="shared" si="5"/>
        <v>4.9877350776778462E-2</v>
      </c>
      <c r="D56" s="18">
        <f t="shared" si="6"/>
        <v>1284</v>
      </c>
      <c r="E56" s="132">
        <f t="shared" si="1"/>
        <v>1540.8</v>
      </c>
      <c r="F56" s="61"/>
    </row>
    <row r="57" spans="1:6" s="34" customFormat="1" ht="18" customHeight="1">
      <c r="A57" s="17" t="s">
        <v>539</v>
      </c>
      <c r="B57" s="18">
        <v>1494</v>
      </c>
      <c r="C57" s="105">
        <f t="shared" si="5"/>
        <v>5.0200803212851364E-2</v>
      </c>
      <c r="D57" s="18">
        <f t="shared" si="6"/>
        <v>1569</v>
      </c>
      <c r="E57" s="132">
        <f t="shared" si="1"/>
        <v>1882.8</v>
      </c>
      <c r="F57" s="61"/>
    </row>
    <row r="58" spans="1:6" s="34" customFormat="1" ht="18" customHeight="1">
      <c r="A58" s="17" t="s">
        <v>540</v>
      </c>
      <c r="B58" s="18">
        <v>1801</v>
      </c>
      <c r="C58" s="105">
        <f t="shared" si="5"/>
        <v>4.9972237645752315E-2</v>
      </c>
      <c r="D58" s="18">
        <f t="shared" si="6"/>
        <v>1891</v>
      </c>
      <c r="E58" s="132">
        <f t="shared" si="1"/>
        <v>2269.1999999999998</v>
      </c>
      <c r="F58" s="61"/>
    </row>
    <row r="59" spans="1:6" s="34" customFormat="1" ht="18" customHeight="1" thickBot="1">
      <c r="A59" s="17" t="s">
        <v>541</v>
      </c>
      <c r="B59" s="18">
        <v>2140</v>
      </c>
      <c r="C59" s="105">
        <f t="shared" si="5"/>
        <v>5.0000000000000044E-2</v>
      </c>
      <c r="D59" s="18">
        <f t="shared" si="6"/>
        <v>2247</v>
      </c>
      <c r="E59" s="132">
        <f t="shared" si="1"/>
        <v>2696.4</v>
      </c>
      <c r="F59" s="61"/>
    </row>
    <row r="60" spans="1:6" s="34" customFormat="1" ht="18" customHeight="1" thickBot="1">
      <c r="A60" s="31" t="s">
        <v>421</v>
      </c>
      <c r="B60" s="18"/>
      <c r="C60" s="105"/>
      <c r="D60" s="18"/>
      <c r="E60" s="132"/>
      <c r="F60" s="57"/>
    </row>
    <row r="61" spans="1:6" s="34" customFormat="1" ht="18" customHeight="1">
      <c r="A61" s="17" t="s">
        <v>581</v>
      </c>
      <c r="B61" s="18">
        <v>506</v>
      </c>
      <c r="C61" s="105">
        <f t="shared" ref="C61:C68" si="7">D61/B61-1</f>
        <v>4.9407114624505866E-2</v>
      </c>
      <c r="D61" s="18">
        <f t="shared" ref="D61:D68" si="8">ROUND(B61*1.05,0)</f>
        <v>531</v>
      </c>
      <c r="E61" s="132">
        <f t="shared" ref="E61:E73" si="9">D61*1.2</f>
        <v>637.19999999999993</v>
      </c>
      <c r="F61" s="63"/>
    </row>
    <row r="62" spans="1:6" s="34" customFormat="1" ht="18" customHeight="1">
      <c r="A62" s="17" t="s">
        <v>582</v>
      </c>
      <c r="B62" s="18">
        <v>537</v>
      </c>
      <c r="C62" s="105">
        <f t="shared" si="7"/>
        <v>5.027932960893855E-2</v>
      </c>
      <c r="D62" s="18">
        <f t="shared" si="8"/>
        <v>564</v>
      </c>
      <c r="E62" s="132">
        <f t="shared" si="9"/>
        <v>676.8</v>
      </c>
      <c r="F62" s="63"/>
    </row>
    <row r="63" spans="1:6" s="34" customFormat="1" ht="18" customHeight="1">
      <c r="A63" s="17" t="s">
        <v>422</v>
      </c>
      <c r="B63" s="18">
        <v>573</v>
      </c>
      <c r="C63" s="105">
        <f t="shared" si="7"/>
        <v>5.0610820244328059E-2</v>
      </c>
      <c r="D63" s="18">
        <f t="shared" si="8"/>
        <v>602</v>
      </c>
      <c r="E63" s="132">
        <f t="shared" si="9"/>
        <v>722.4</v>
      </c>
      <c r="F63" s="62"/>
    </row>
    <row r="64" spans="1:6" s="34" customFormat="1" ht="18" customHeight="1">
      <c r="A64" s="17" t="s">
        <v>423</v>
      </c>
      <c r="B64" s="18">
        <v>723</v>
      </c>
      <c r="C64" s="105">
        <f t="shared" si="7"/>
        <v>4.9792531120331995E-2</v>
      </c>
      <c r="D64" s="18">
        <f t="shared" si="8"/>
        <v>759</v>
      </c>
      <c r="E64" s="132">
        <f t="shared" si="9"/>
        <v>910.8</v>
      </c>
      <c r="F64" s="62"/>
    </row>
    <row r="65" spans="1:6" s="34" customFormat="1" ht="18" customHeight="1">
      <c r="A65" s="17" t="s">
        <v>424</v>
      </c>
      <c r="B65" s="18">
        <v>824</v>
      </c>
      <c r="C65" s="105">
        <f t="shared" si="7"/>
        <v>4.9757281553397981E-2</v>
      </c>
      <c r="D65" s="18">
        <f t="shared" si="8"/>
        <v>865</v>
      </c>
      <c r="E65" s="132">
        <f t="shared" si="9"/>
        <v>1038</v>
      </c>
      <c r="F65" s="62"/>
    </row>
    <row r="66" spans="1:6" s="34" customFormat="1" ht="18" customHeight="1">
      <c r="A66" s="17" t="s">
        <v>425</v>
      </c>
      <c r="B66" s="18">
        <v>1028</v>
      </c>
      <c r="C66" s="105">
        <f t="shared" si="7"/>
        <v>4.9610894941634287E-2</v>
      </c>
      <c r="D66" s="18">
        <f t="shared" si="8"/>
        <v>1079</v>
      </c>
      <c r="E66" s="132">
        <f t="shared" si="9"/>
        <v>1294.8</v>
      </c>
      <c r="F66" s="62"/>
    </row>
    <row r="67" spans="1:6" s="34" customFormat="1" ht="18" customHeight="1">
      <c r="A67" s="17" t="s">
        <v>426</v>
      </c>
      <c r="B67" s="18">
        <v>1143</v>
      </c>
      <c r="C67" s="105">
        <f t="shared" si="7"/>
        <v>4.986876640419946E-2</v>
      </c>
      <c r="D67" s="18">
        <f t="shared" si="8"/>
        <v>1200</v>
      </c>
      <c r="E67" s="132">
        <f t="shared" si="9"/>
        <v>1440</v>
      </c>
      <c r="F67" s="62"/>
    </row>
    <row r="68" spans="1:6" s="34" customFormat="1" ht="18" customHeight="1">
      <c r="A68" s="17" t="s">
        <v>427</v>
      </c>
      <c r="B68" s="18">
        <v>1446</v>
      </c>
      <c r="C68" s="105">
        <f t="shared" si="7"/>
        <v>4.9792531120331995E-2</v>
      </c>
      <c r="D68" s="18">
        <f t="shared" si="8"/>
        <v>1518</v>
      </c>
      <c r="E68" s="132">
        <f t="shared" si="9"/>
        <v>1821.6</v>
      </c>
      <c r="F68" s="62"/>
    </row>
    <row r="69" spans="1:6" s="34" customFormat="1" ht="18" customHeight="1">
      <c r="A69" s="17" t="s">
        <v>591</v>
      </c>
      <c r="B69" s="18">
        <v>1125</v>
      </c>
      <c r="C69" s="105">
        <f t="shared" ref="C69:C76" si="10">D69/B69-1</f>
        <v>4.9777777777777699E-2</v>
      </c>
      <c r="D69" s="18">
        <f t="shared" ref="D69:D76" si="11">ROUND(B69*1.05,0)</f>
        <v>1181</v>
      </c>
      <c r="E69" s="132">
        <f t="shared" si="9"/>
        <v>1417.2</v>
      </c>
      <c r="F69" s="63"/>
    </row>
    <row r="70" spans="1:6" s="34" customFormat="1" ht="18" customHeight="1">
      <c r="A70" s="17" t="s">
        <v>428</v>
      </c>
      <c r="B70" s="18">
        <v>1161</v>
      </c>
      <c r="C70" s="105">
        <f t="shared" si="10"/>
        <v>4.9956933677863802E-2</v>
      </c>
      <c r="D70" s="18">
        <f t="shared" si="11"/>
        <v>1219</v>
      </c>
      <c r="E70" s="132">
        <f t="shared" si="9"/>
        <v>1462.8</v>
      </c>
      <c r="F70" s="62"/>
    </row>
    <row r="71" spans="1:6" s="34" customFormat="1" ht="18" customHeight="1">
      <c r="A71" s="17" t="s">
        <v>429</v>
      </c>
      <c r="B71" s="18">
        <v>1198</v>
      </c>
      <c r="C71" s="105">
        <f t="shared" si="10"/>
        <v>5.0083472454090172E-2</v>
      </c>
      <c r="D71" s="18">
        <f t="shared" si="11"/>
        <v>1258</v>
      </c>
      <c r="E71" s="132">
        <f t="shared" si="9"/>
        <v>1509.6</v>
      </c>
      <c r="F71" s="62"/>
    </row>
    <row r="72" spans="1:6" s="34" customFormat="1" ht="18" customHeight="1">
      <c r="A72" s="17" t="s">
        <v>430</v>
      </c>
      <c r="B72" s="18">
        <v>1480</v>
      </c>
      <c r="C72" s="105">
        <f t="shared" si="10"/>
        <v>5.0000000000000044E-2</v>
      </c>
      <c r="D72" s="18">
        <f t="shared" si="11"/>
        <v>1554</v>
      </c>
      <c r="E72" s="132">
        <f t="shared" si="9"/>
        <v>1864.8</v>
      </c>
      <c r="F72" s="62"/>
    </row>
    <row r="73" spans="1:6" s="34" customFormat="1" ht="18" customHeight="1">
      <c r="A73" s="17" t="s">
        <v>431</v>
      </c>
      <c r="B73" s="18">
        <v>1781</v>
      </c>
      <c r="C73" s="105">
        <f t="shared" si="10"/>
        <v>4.9971925884334745E-2</v>
      </c>
      <c r="D73" s="18">
        <f t="shared" si="11"/>
        <v>1870</v>
      </c>
      <c r="E73" s="132">
        <f t="shared" si="9"/>
        <v>2244</v>
      </c>
      <c r="F73" s="62"/>
    </row>
    <row r="74" spans="1:6" s="34" customFormat="1" ht="18" customHeight="1">
      <c r="A74" s="17" t="s">
        <v>432</v>
      </c>
      <c r="B74" s="18">
        <v>2094</v>
      </c>
      <c r="C74" s="105">
        <f t="shared" si="10"/>
        <v>5.014326647564471E-2</v>
      </c>
      <c r="D74" s="18">
        <f t="shared" si="11"/>
        <v>2199</v>
      </c>
      <c r="E74" s="132">
        <f t="shared" ref="E74:E117" si="12">D74*1.2</f>
        <v>2638.7999999999997</v>
      </c>
      <c r="F74" s="62"/>
    </row>
    <row r="75" spans="1:6" s="34" customFormat="1" ht="18" customHeight="1">
      <c r="A75" s="17" t="s">
        <v>433</v>
      </c>
      <c r="B75" s="18">
        <v>2501</v>
      </c>
      <c r="C75" s="105">
        <f t="shared" si="10"/>
        <v>4.9980007996801357E-2</v>
      </c>
      <c r="D75" s="18">
        <f t="shared" si="11"/>
        <v>2626</v>
      </c>
      <c r="E75" s="132">
        <f t="shared" si="12"/>
        <v>3151.2</v>
      </c>
      <c r="F75" s="62"/>
    </row>
    <row r="76" spans="1:6" s="34" customFormat="1" ht="18" customHeight="1" thickBot="1">
      <c r="A76" s="17" t="s">
        <v>434</v>
      </c>
      <c r="B76" s="18">
        <v>3112</v>
      </c>
      <c r="C76" s="105">
        <f t="shared" si="10"/>
        <v>5.0128534704370287E-2</v>
      </c>
      <c r="D76" s="18">
        <f t="shared" si="11"/>
        <v>3268</v>
      </c>
      <c r="E76" s="132">
        <f t="shared" si="12"/>
        <v>3921.6</v>
      </c>
      <c r="F76" s="62"/>
    </row>
    <row r="77" spans="1:6" s="34" customFormat="1" ht="18" customHeight="1" thickBot="1">
      <c r="A77" s="31" t="s">
        <v>435</v>
      </c>
      <c r="B77" s="18"/>
      <c r="C77" s="105"/>
      <c r="D77" s="18"/>
      <c r="E77" s="132"/>
      <c r="F77" s="60"/>
    </row>
    <row r="78" spans="1:6" s="34" customFormat="1" ht="18" customHeight="1">
      <c r="A78" s="36" t="s">
        <v>436</v>
      </c>
      <c r="B78" s="18">
        <v>313</v>
      </c>
      <c r="C78" s="105">
        <f t="shared" ref="C78:C83" si="13">D78/B78-1</f>
        <v>5.1118210862619806E-2</v>
      </c>
      <c r="D78" s="18">
        <f t="shared" ref="D78:D83" si="14">ROUND(B78*1.05,0)</f>
        <v>329</v>
      </c>
      <c r="E78" s="132">
        <f t="shared" si="12"/>
        <v>394.8</v>
      </c>
      <c r="F78" s="62"/>
    </row>
    <row r="79" spans="1:6" s="34" customFormat="1" ht="18" customHeight="1">
      <c r="A79" s="36" t="s">
        <v>437</v>
      </c>
      <c r="B79" s="18">
        <v>399</v>
      </c>
      <c r="C79" s="105">
        <f t="shared" si="13"/>
        <v>5.0125313283208017E-2</v>
      </c>
      <c r="D79" s="18">
        <f t="shared" si="14"/>
        <v>419</v>
      </c>
      <c r="E79" s="132">
        <f t="shared" si="12"/>
        <v>502.79999999999995</v>
      </c>
      <c r="F79" s="62"/>
    </row>
    <row r="80" spans="1:6" s="34" customFormat="1" ht="18" customHeight="1">
      <c r="A80" s="36" t="s">
        <v>438</v>
      </c>
      <c r="B80" s="18">
        <v>431</v>
      </c>
      <c r="C80" s="105">
        <f t="shared" si="13"/>
        <v>5.1044083526682105E-2</v>
      </c>
      <c r="D80" s="18">
        <f t="shared" si="14"/>
        <v>453</v>
      </c>
      <c r="E80" s="132">
        <f t="shared" si="12"/>
        <v>543.6</v>
      </c>
      <c r="F80" s="62"/>
    </row>
    <row r="81" spans="1:6" s="34" customFormat="1" ht="18" customHeight="1">
      <c r="A81" s="36" t="s">
        <v>439</v>
      </c>
      <c r="B81" s="18">
        <v>516</v>
      </c>
      <c r="C81" s="105">
        <f t="shared" si="13"/>
        <v>5.0387596899224896E-2</v>
      </c>
      <c r="D81" s="18">
        <f t="shared" si="14"/>
        <v>542</v>
      </c>
      <c r="E81" s="132">
        <f t="shared" si="12"/>
        <v>650.4</v>
      </c>
      <c r="F81" s="62"/>
    </row>
    <row r="82" spans="1:6" s="34" customFormat="1" ht="18" customHeight="1">
      <c r="A82" s="36" t="s">
        <v>440</v>
      </c>
      <c r="B82" s="18">
        <v>834</v>
      </c>
      <c r="C82" s="105">
        <f t="shared" si="13"/>
        <v>5.0359712230215736E-2</v>
      </c>
      <c r="D82" s="18">
        <f t="shared" si="14"/>
        <v>876</v>
      </c>
      <c r="E82" s="132">
        <f t="shared" si="12"/>
        <v>1051.2</v>
      </c>
      <c r="F82" s="62"/>
    </row>
    <row r="83" spans="1:6" s="34" customFormat="1" ht="18" customHeight="1">
      <c r="A83" s="36" t="s">
        <v>441</v>
      </c>
      <c r="B83" s="18">
        <v>961</v>
      </c>
      <c r="C83" s="105">
        <f t="shared" si="13"/>
        <v>4.9947970863683633E-2</v>
      </c>
      <c r="D83" s="18">
        <f t="shared" si="14"/>
        <v>1009</v>
      </c>
      <c r="E83" s="132">
        <f t="shared" si="12"/>
        <v>1210.8</v>
      </c>
      <c r="F83" s="62"/>
    </row>
    <row r="84" spans="1:6" s="34" customFormat="1" ht="18" customHeight="1">
      <c r="A84" s="36" t="s">
        <v>1085</v>
      </c>
      <c r="B84" s="18"/>
      <c r="C84" s="105"/>
      <c r="D84" s="18">
        <v>377</v>
      </c>
      <c r="E84" s="132">
        <f t="shared" ref="E84:E89" si="15">D84*1.2</f>
        <v>452.4</v>
      </c>
      <c r="F84" s="60"/>
    </row>
    <row r="85" spans="1:6" s="34" customFormat="1" ht="18" customHeight="1">
      <c r="A85" s="36" t="s">
        <v>1086</v>
      </c>
      <c r="B85" s="18"/>
      <c r="C85" s="105"/>
      <c r="D85" s="18">
        <v>467</v>
      </c>
      <c r="E85" s="132">
        <f t="shared" si="15"/>
        <v>560.4</v>
      </c>
      <c r="F85" s="60"/>
    </row>
    <row r="86" spans="1:6" s="34" customFormat="1" ht="18" customHeight="1">
      <c r="A86" s="36" t="s">
        <v>1087</v>
      </c>
      <c r="B86" s="18"/>
      <c r="C86" s="105"/>
      <c r="D86" s="18">
        <v>501</v>
      </c>
      <c r="E86" s="132">
        <f t="shared" si="15"/>
        <v>601.19999999999993</v>
      </c>
      <c r="F86" s="60"/>
    </row>
    <row r="87" spans="1:6" s="34" customFormat="1" ht="18" customHeight="1">
      <c r="A87" s="36" t="s">
        <v>1088</v>
      </c>
      <c r="B87" s="18"/>
      <c r="C87" s="105"/>
      <c r="D87" s="18">
        <v>590</v>
      </c>
      <c r="E87" s="132">
        <f t="shared" si="15"/>
        <v>708</v>
      </c>
      <c r="F87" s="60"/>
    </row>
    <row r="88" spans="1:6" s="34" customFormat="1" ht="18" customHeight="1">
      <c r="A88" s="36" t="s">
        <v>1089</v>
      </c>
      <c r="B88" s="18"/>
      <c r="C88" s="105"/>
      <c r="D88" s="18">
        <v>924</v>
      </c>
      <c r="E88" s="132">
        <f t="shared" si="15"/>
        <v>1108.8</v>
      </c>
      <c r="F88" s="60"/>
    </row>
    <row r="89" spans="1:6" s="34" customFormat="1" ht="18" customHeight="1">
      <c r="A89" s="36" t="s">
        <v>1090</v>
      </c>
      <c r="B89" s="18"/>
      <c r="C89" s="105"/>
      <c r="D89" s="18">
        <v>1057</v>
      </c>
      <c r="E89" s="132">
        <f t="shared" si="15"/>
        <v>1268.3999999999999</v>
      </c>
      <c r="F89" s="60"/>
    </row>
    <row r="90" spans="1:6" s="34" customFormat="1" ht="18" customHeight="1">
      <c r="A90" s="36" t="s">
        <v>442</v>
      </c>
      <c r="B90" s="18">
        <v>730</v>
      </c>
      <c r="C90" s="105">
        <f t="shared" ref="C90:C95" si="16">D90/B90-1</f>
        <v>5.0684931506849384E-2</v>
      </c>
      <c r="D90" s="18">
        <f t="shared" ref="D90:D95" si="17">ROUND(B90*1.05,0)</f>
        <v>767</v>
      </c>
      <c r="E90" s="132">
        <f t="shared" si="12"/>
        <v>920.4</v>
      </c>
      <c r="F90" s="62"/>
    </row>
    <row r="91" spans="1:6" s="34" customFormat="1" ht="18" customHeight="1">
      <c r="A91" s="36" t="s">
        <v>443</v>
      </c>
      <c r="B91" s="18">
        <v>936</v>
      </c>
      <c r="C91" s="105">
        <f t="shared" si="16"/>
        <v>5.0213675213675257E-2</v>
      </c>
      <c r="D91" s="18">
        <f t="shared" si="17"/>
        <v>983</v>
      </c>
      <c r="E91" s="132">
        <f t="shared" si="12"/>
        <v>1179.5999999999999</v>
      </c>
      <c r="F91" s="62"/>
    </row>
    <row r="92" spans="1:6" s="34" customFormat="1" ht="18" customHeight="1">
      <c r="A92" s="36" t="s">
        <v>444</v>
      </c>
      <c r="B92" s="18">
        <v>1151</v>
      </c>
      <c r="C92" s="105">
        <f t="shared" si="16"/>
        <v>5.0390964378800973E-2</v>
      </c>
      <c r="D92" s="18">
        <f t="shared" si="17"/>
        <v>1209</v>
      </c>
      <c r="E92" s="132">
        <f t="shared" si="12"/>
        <v>1450.8</v>
      </c>
      <c r="F92" s="62"/>
    </row>
    <row r="93" spans="1:6" s="34" customFormat="1" ht="18" customHeight="1">
      <c r="A93" s="36" t="s">
        <v>445</v>
      </c>
      <c r="B93" s="18">
        <v>1211</v>
      </c>
      <c r="C93" s="105">
        <f t="shared" si="16"/>
        <v>5.0371593724194863E-2</v>
      </c>
      <c r="D93" s="18">
        <f t="shared" si="17"/>
        <v>1272</v>
      </c>
      <c r="E93" s="132">
        <f t="shared" si="12"/>
        <v>1526.3999999999999</v>
      </c>
      <c r="F93" s="62"/>
    </row>
    <row r="94" spans="1:6" s="34" customFormat="1" ht="18" customHeight="1">
      <c r="A94" s="36" t="s">
        <v>446</v>
      </c>
      <c r="B94" s="18">
        <v>1484</v>
      </c>
      <c r="C94" s="105">
        <f t="shared" si="16"/>
        <v>4.9865229110512166E-2</v>
      </c>
      <c r="D94" s="18">
        <f t="shared" si="17"/>
        <v>1558</v>
      </c>
      <c r="E94" s="132">
        <f t="shared" si="12"/>
        <v>1869.6</v>
      </c>
      <c r="F94" s="62"/>
    </row>
    <row r="95" spans="1:6" s="34" customFormat="1" ht="18" customHeight="1" thickBot="1">
      <c r="A95" s="36" t="s">
        <v>447</v>
      </c>
      <c r="B95" s="18">
        <v>1713</v>
      </c>
      <c r="C95" s="105">
        <f t="shared" si="16"/>
        <v>5.0204319906596684E-2</v>
      </c>
      <c r="D95" s="18">
        <f t="shared" si="17"/>
        <v>1799</v>
      </c>
      <c r="E95" s="132">
        <f t="shared" si="12"/>
        <v>2158.7999999999997</v>
      </c>
      <c r="F95" s="62"/>
    </row>
    <row r="96" spans="1:6" s="34" customFormat="1" ht="18" customHeight="1" thickBot="1">
      <c r="A96" s="31" t="s">
        <v>448</v>
      </c>
      <c r="B96" s="18"/>
      <c r="C96" s="105"/>
      <c r="D96" s="18"/>
      <c r="E96" s="132"/>
      <c r="F96" s="60"/>
    </row>
    <row r="97" spans="1:6" s="34" customFormat="1" ht="18" customHeight="1">
      <c r="A97" s="36" t="s">
        <v>326</v>
      </c>
      <c r="B97" s="18">
        <v>350</v>
      </c>
      <c r="C97" s="105">
        <f t="shared" ref="C97:C102" si="18">D97/B97-1</f>
        <v>5.1428571428571379E-2</v>
      </c>
      <c r="D97" s="18">
        <f t="shared" ref="D97:D102" si="19">ROUND(B97*1.05,0)</f>
        <v>368</v>
      </c>
      <c r="E97" s="132">
        <f t="shared" si="12"/>
        <v>441.59999999999997</v>
      </c>
      <c r="F97" s="60"/>
    </row>
    <row r="98" spans="1:6" s="34" customFormat="1" ht="18" customHeight="1">
      <c r="A98" s="36" t="s">
        <v>327</v>
      </c>
      <c r="B98" s="18">
        <v>412</v>
      </c>
      <c r="C98" s="105">
        <f t="shared" si="18"/>
        <v>5.0970873786407855E-2</v>
      </c>
      <c r="D98" s="18">
        <f t="shared" si="19"/>
        <v>433</v>
      </c>
      <c r="E98" s="132">
        <f t="shared" si="12"/>
        <v>519.6</v>
      </c>
      <c r="F98" s="60"/>
    </row>
    <row r="99" spans="1:6" s="34" customFormat="1" ht="18" customHeight="1">
      <c r="A99" s="36" t="s">
        <v>328</v>
      </c>
      <c r="B99" s="18">
        <v>487</v>
      </c>
      <c r="C99" s="105">
        <f t="shared" si="18"/>
        <v>4.9281314168377888E-2</v>
      </c>
      <c r="D99" s="18">
        <f t="shared" si="19"/>
        <v>511</v>
      </c>
      <c r="E99" s="132">
        <f t="shared" si="12"/>
        <v>613.19999999999993</v>
      </c>
      <c r="F99" s="60"/>
    </row>
    <row r="100" spans="1:6" s="34" customFormat="1" ht="18" customHeight="1">
      <c r="A100" s="36" t="s">
        <v>329</v>
      </c>
      <c r="B100" s="18">
        <v>704</v>
      </c>
      <c r="C100" s="105">
        <f t="shared" si="18"/>
        <v>4.9715909090909172E-2</v>
      </c>
      <c r="D100" s="18">
        <f t="shared" si="19"/>
        <v>739</v>
      </c>
      <c r="E100" s="132">
        <f t="shared" si="12"/>
        <v>886.8</v>
      </c>
      <c r="F100" s="60"/>
    </row>
    <row r="101" spans="1:6" s="34" customFormat="1" ht="18" customHeight="1">
      <c r="A101" s="36" t="s">
        <v>330</v>
      </c>
      <c r="B101" s="18">
        <v>788</v>
      </c>
      <c r="C101" s="105">
        <f t="shared" si="18"/>
        <v>4.9492385786801929E-2</v>
      </c>
      <c r="D101" s="18">
        <f t="shared" si="19"/>
        <v>827</v>
      </c>
      <c r="E101" s="132">
        <f t="shared" si="12"/>
        <v>992.4</v>
      </c>
      <c r="F101" s="60"/>
    </row>
    <row r="102" spans="1:6" s="34" customFormat="1" ht="18" customHeight="1">
      <c r="A102" s="36" t="s">
        <v>331</v>
      </c>
      <c r="B102" s="18">
        <v>947</v>
      </c>
      <c r="C102" s="105">
        <f t="shared" si="18"/>
        <v>4.9630411826821597E-2</v>
      </c>
      <c r="D102" s="18">
        <f t="shared" si="19"/>
        <v>994</v>
      </c>
      <c r="E102" s="132">
        <f t="shared" si="12"/>
        <v>1192.8</v>
      </c>
      <c r="F102" s="60"/>
    </row>
    <row r="103" spans="1:6" s="34" customFormat="1" ht="18" customHeight="1">
      <c r="A103" s="36" t="s">
        <v>332</v>
      </c>
      <c r="B103" s="18">
        <v>578</v>
      </c>
      <c r="C103" s="105">
        <f t="shared" ref="C103:C108" si="20">D103/B103-1</f>
        <v>5.0173010380622829E-2</v>
      </c>
      <c r="D103" s="18">
        <f t="shared" ref="D103:D108" si="21">ROUND(B103*1.05,0)</f>
        <v>607</v>
      </c>
      <c r="E103" s="132">
        <f t="shared" si="12"/>
        <v>728.4</v>
      </c>
      <c r="F103" s="60"/>
    </row>
    <row r="104" spans="1:6" s="34" customFormat="1" ht="18" customHeight="1">
      <c r="A104" s="36" t="s">
        <v>333</v>
      </c>
      <c r="B104" s="18">
        <v>685</v>
      </c>
      <c r="C104" s="105">
        <f t="shared" si="20"/>
        <v>4.963503649635026E-2</v>
      </c>
      <c r="D104" s="18">
        <f t="shared" si="21"/>
        <v>719</v>
      </c>
      <c r="E104" s="132">
        <f t="shared" si="12"/>
        <v>862.8</v>
      </c>
      <c r="F104" s="60"/>
    </row>
    <row r="105" spans="1:6" s="34" customFormat="1" ht="18" customHeight="1">
      <c r="A105" s="36" t="s">
        <v>334</v>
      </c>
      <c r="B105" s="18">
        <v>891</v>
      </c>
      <c r="C105" s="105">
        <f t="shared" si="20"/>
        <v>5.0505050505050608E-2</v>
      </c>
      <c r="D105" s="18">
        <f t="shared" si="21"/>
        <v>936</v>
      </c>
      <c r="E105" s="132">
        <f t="shared" si="12"/>
        <v>1123.2</v>
      </c>
      <c r="F105" s="60"/>
    </row>
    <row r="106" spans="1:6" s="34" customFormat="1" ht="18" customHeight="1">
      <c r="A106" s="36" t="s">
        <v>335</v>
      </c>
      <c r="B106" s="18">
        <v>947</v>
      </c>
      <c r="C106" s="105">
        <f t="shared" si="20"/>
        <v>4.9630411826821597E-2</v>
      </c>
      <c r="D106" s="18">
        <f t="shared" si="21"/>
        <v>994</v>
      </c>
      <c r="E106" s="132">
        <f t="shared" si="12"/>
        <v>1192.8</v>
      </c>
      <c r="F106" s="60"/>
    </row>
    <row r="107" spans="1:6" s="34" customFormat="1" ht="18" customHeight="1">
      <c r="A107" s="36" t="s">
        <v>336</v>
      </c>
      <c r="B107" s="18">
        <v>1190</v>
      </c>
      <c r="C107" s="105">
        <f t="shared" si="20"/>
        <v>5.0420168067226934E-2</v>
      </c>
      <c r="D107" s="18">
        <f t="shared" si="21"/>
        <v>1250</v>
      </c>
      <c r="E107" s="132">
        <f t="shared" si="12"/>
        <v>1500</v>
      </c>
      <c r="F107" s="60"/>
    </row>
    <row r="108" spans="1:6" s="34" customFormat="1" ht="18" customHeight="1" thickBot="1">
      <c r="A108" s="36" t="s">
        <v>337</v>
      </c>
      <c r="B108" s="18">
        <v>1400</v>
      </c>
      <c r="C108" s="105">
        <f t="shared" si="20"/>
        <v>5.0000000000000044E-2</v>
      </c>
      <c r="D108" s="18">
        <f t="shared" si="21"/>
        <v>1470</v>
      </c>
      <c r="E108" s="132">
        <f t="shared" si="12"/>
        <v>1764</v>
      </c>
      <c r="F108" s="60"/>
    </row>
    <row r="109" spans="1:6" s="34" customFormat="1" ht="18" customHeight="1" thickBot="1">
      <c r="A109" s="31" t="s">
        <v>449</v>
      </c>
      <c r="B109" s="18"/>
      <c r="C109" s="105"/>
      <c r="D109" s="18"/>
      <c r="E109" s="132"/>
      <c r="F109" s="60"/>
    </row>
    <row r="110" spans="1:6" s="34" customFormat="1" ht="18" customHeight="1">
      <c r="A110" s="36" t="s">
        <v>1051</v>
      </c>
      <c r="B110" s="18">
        <v>1520</v>
      </c>
      <c r="C110" s="105">
        <f>D110/B110-1</f>
        <v>5.0000000000000044E-2</v>
      </c>
      <c r="D110" s="18">
        <f>ROUND(B110*1.05,0)</f>
        <v>1596</v>
      </c>
      <c r="E110" s="132">
        <f>D110*1.2</f>
        <v>1915.1999999999998</v>
      </c>
      <c r="F110" s="60"/>
    </row>
    <row r="111" spans="1:6" s="34" customFormat="1" ht="18" customHeight="1">
      <c r="A111" s="36" t="s">
        <v>1052</v>
      </c>
      <c r="B111" s="18">
        <v>1644</v>
      </c>
      <c r="C111" s="105">
        <f>D111/B111-1</f>
        <v>4.987834549878345E-2</v>
      </c>
      <c r="D111" s="18">
        <f>ROUND(B111*1.05,0)</f>
        <v>1726</v>
      </c>
      <c r="E111" s="132">
        <f>D111*1.2</f>
        <v>2071.1999999999998</v>
      </c>
      <c r="F111" s="60"/>
    </row>
    <row r="112" spans="1:6" s="34" customFormat="1" ht="18" customHeight="1">
      <c r="A112" s="36" t="s">
        <v>1053</v>
      </c>
      <c r="B112" s="18">
        <v>1958</v>
      </c>
      <c r="C112" s="105">
        <f>D112/B112-1</f>
        <v>5.0051072522982576E-2</v>
      </c>
      <c r="D112" s="18">
        <f>ROUND(B112*1.05,0)</f>
        <v>2056</v>
      </c>
      <c r="E112" s="132">
        <f>D112*1.2</f>
        <v>2467.1999999999998</v>
      </c>
      <c r="F112" s="60"/>
    </row>
    <row r="113" spans="1:6" s="34" customFormat="1" ht="18" customHeight="1" thickBot="1">
      <c r="A113" s="36" t="s">
        <v>1054</v>
      </c>
      <c r="B113" s="18">
        <v>2416</v>
      </c>
      <c r="C113" s="105">
        <f>D113/B113-1</f>
        <v>5.0082781456953551E-2</v>
      </c>
      <c r="D113" s="18">
        <f>ROUND(B113*1.05,0)</f>
        <v>2537</v>
      </c>
      <c r="E113" s="132">
        <f>D113*1.2</f>
        <v>3044.4</v>
      </c>
      <c r="F113" s="60"/>
    </row>
    <row r="114" spans="1:6" s="34" customFormat="1" ht="18" customHeight="1" thickBot="1">
      <c r="A114" s="31" t="s">
        <v>450</v>
      </c>
      <c r="B114" s="18"/>
      <c r="C114" s="105"/>
      <c r="D114" s="18"/>
      <c r="E114" s="132"/>
      <c r="F114" s="60"/>
    </row>
    <row r="115" spans="1:6" s="34" customFormat="1" ht="18" customHeight="1">
      <c r="A115" s="36" t="s">
        <v>452</v>
      </c>
      <c r="B115" s="18">
        <v>1080</v>
      </c>
      <c r="C115" s="105">
        <f>D115/B115-1</f>
        <v>5.0000000000000044E-2</v>
      </c>
      <c r="D115" s="18">
        <f>ROUND(B115*1.05,0)</f>
        <v>1134</v>
      </c>
      <c r="E115" s="132">
        <f t="shared" si="12"/>
        <v>1360.8</v>
      </c>
      <c r="F115" s="60"/>
    </row>
    <row r="116" spans="1:6" s="34" customFormat="1" ht="18" customHeight="1">
      <c r="A116" s="36" t="s">
        <v>453</v>
      </c>
      <c r="B116" s="18">
        <v>1288</v>
      </c>
      <c r="C116" s="105">
        <f>D116/B116-1</f>
        <v>4.9689440993788914E-2</v>
      </c>
      <c r="D116" s="18">
        <f>ROUND(B116*1.05,0)</f>
        <v>1352</v>
      </c>
      <c r="E116" s="132">
        <f t="shared" si="12"/>
        <v>1622.3999999999999</v>
      </c>
      <c r="F116" s="60"/>
    </row>
    <row r="117" spans="1:6" s="34" customFormat="1" ht="18" customHeight="1" thickBot="1">
      <c r="A117" s="36" t="s">
        <v>454</v>
      </c>
      <c r="B117" s="18">
        <v>1502</v>
      </c>
      <c r="C117" s="105">
        <f>D117/B117-1</f>
        <v>4.9933422103861425E-2</v>
      </c>
      <c r="D117" s="18">
        <f>ROUND(B117*1.05,0)</f>
        <v>1577</v>
      </c>
      <c r="E117" s="132">
        <f t="shared" si="12"/>
        <v>1892.3999999999999</v>
      </c>
      <c r="F117" s="60"/>
    </row>
    <row r="118" spans="1:6" s="34" customFormat="1" ht="18" customHeight="1" thickBot="1">
      <c r="A118" s="31" t="s">
        <v>451</v>
      </c>
      <c r="B118" s="18"/>
      <c r="C118" s="105"/>
      <c r="D118" s="18"/>
      <c r="E118" s="132"/>
      <c r="F118" s="60"/>
    </row>
    <row r="119" spans="1:6" s="34" customFormat="1" ht="18" customHeight="1">
      <c r="A119" s="36" t="s">
        <v>543</v>
      </c>
      <c r="B119" s="18">
        <v>1766</v>
      </c>
      <c r="C119" s="105">
        <f t="shared" ref="C119:C129" si="22">D119/B119-1</f>
        <v>4.9830124575311441E-2</v>
      </c>
      <c r="D119" s="18">
        <f t="shared" ref="D119:D129" si="23">ROUND(B119*1.05,0)</f>
        <v>1854</v>
      </c>
      <c r="E119" s="132">
        <f t="shared" ref="E119:E158" si="24">D119*1.2</f>
        <v>2224.7999999999997</v>
      </c>
      <c r="F119" s="64"/>
    </row>
    <row r="120" spans="1:6" s="34" customFormat="1" ht="18" customHeight="1">
      <c r="A120" s="36" t="s">
        <v>544</v>
      </c>
      <c r="B120" s="18">
        <v>2074</v>
      </c>
      <c r="C120" s="105">
        <f t="shared" si="22"/>
        <v>5.0144648023143779E-2</v>
      </c>
      <c r="D120" s="18">
        <f t="shared" si="23"/>
        <v>2178</v>
      </c>
      <c r="E120" s="132">
        <f t="shared" si="24"/>
        <v>2613.6</v>
      </c>
      <c r="F120" s="64"/>
    </row>
    <row r="121" spans="1:6" s="34" customFormat="1" ht="18" customHeight="1">
      <c r="A121" s="36" t="s">
        <v>545</v>
      </c>
      <c r="B121" s="18">
        <v>2653</v>
      </c>
      <c r="C121" s="105">
        <f t="shared" si="22"/>
        <v>5.0131926121371961E-2</v>
      </c>
      <c r="D121" s="18">
        <f t="shared" si="23"/>
        <v>2786</v>
      </c>
      <c r="E121" s="132">
        <f t="shared" si="24"/>
        <v>3343.2</v>
      </c>
      <c r="F121" s="64"/>
    </row>
    <row r="122" spans="1:6" s="34" customFormat="1" ht="18" customHeight="1">
      <c r="A122" s="36" t="s">
        <v>546</v>
      </c>
      <c r="B122" s="18">
        <v>2822</v>
      </c>
      <c r="C122" s="105">
        <f t="shared" si="22"/>
        <v>4.9964564138908596E-2</v>
      </c>
      <c r="D122" s="18">
        <f t="shared" si="23"/>
        <v>2963</v>
      </c>
      <c r="E122" s="132">
        <f t="shared" si="24"/>
        <v>3555.6</v>
      </c>
      <c r="F122" s="64"/>
    </row>
    <row r="123" spans="1:6" s="34" customFormat="1" ht="18" customHeight="1">
      <c r="A123" s="36" t="s">
        <v>547</v>
      </c>
      <c r="B123" s="18">
        <v>2893</v>
      </c>
      <c r="C123" s="105">
        <f t="shared" si="22"/>
        <v>5.0120981679917076E-2</v>
      </c>
      <c r="D123" s="18">
        <f t="shared" si="23"/>
        <v>3038</v>
      </c>
      <c r="E123" s="132">
        <f t="shared" si="24"/>
        <v>3645.6</v>
      </c>
      <c r="F123" s="64"/>
    </row>
    <row r="124" spans="1:6" s="34" customFormat="1" ht="18" customHeight="1">
      <c r="A124" s="36" t="s">
        <v>548</v>
      </c>
      <c r="B124" s="18">
        <v>3358</v>
      </c>
      <c r="C124" s="105">
        <f t="shared" si="22"/>
        <v>5.0029779630732518E-2</v>
      </c>
      <c r="D124" s="18">
        <f t="shared" si="23"/>
        <v>3526</v>
      </c>
      <c r="E124" s="132">
        <f t="shared" si="24"/>
        <v>4231.2</v>
      </c>
      <c r="F124" s="64"/>
    </row>
    <row r="125" spans="1:6" s="34" customFormat="1" ht="18" customHeight="1">
      <c r="A125" s="36" t="s">
        <v>549</v>
      </c>
      <c r="B125" s="18">
        <v>3896</v>
      </c>
      <c r="C125" s="105">
        <f t="shared" si="22"/>
        <v>5.0051334702258643E-2</v>
      </c>
      <c r="D125" s="18">
        <f t="shared" si="23"/>
        <v>4091</v>
      </c>
      <c r="E125" s="132">
        <f t="shared" si="24"/>
        <v>4909.2</v>
      </c>
      <c r="F125" s="64"/>
    </row>
    <row r="126" spans="1:6" s="34" customFormat="1" ht="18" customHeight="1">
      <c r="A126" s="36" t="s">
        <v>550</v>
      </c>
      <c r="B126" s="18">
        <v>4706</v>
      </c>
      <c r="C126" s="105">
        <f t="shared" si="22"/>
        <v>4.9936251593710068E-2</v>
      </c>
      <c r="D126" s="18">
        <f t="shared" si="23"/>
        <v>4941</v>
      </c>
      <c r="E126" s="132">
        <f t="shared" si="24"/>
        <v>5929.2</v>
      </c>
      <c r="F126" s="64"/>
    </row>
    <row r="127" spans="1:6" s="34" customFormat="1" ht="18" customHeight="1">
      <c r="A127" s="36" t="s">
        <v>551</v>
      </c>
      <c r="B127" s="18">
        <v>5201</v>
      </c>
      <c r="C127" s="105">
        <f t="shared" si="22"/>
        <v>4.9990386464141556E-2</v>
      </c>
      <c r="D127" s="18">
        <f t="shared" si="23"/>
        <v>5461</v>
      </c>
      <c r="E127" s="132">
        <f t="shared" si="24"/>
        <v>6553.2</v>
      </c>
      <c r="F127" s="64"/>
    </row>
    <row r="128" spans="1:6" s="34" customFormat="1" ht="18" customHeight="1">
      <c r="A128" s="36" t="s">
        <v>552</v>
      </c>
      <c r="B128" s="18">
        <v>6439</v>
      </c>
      <c r="C128" s="105">
        <f t="shared" si="22"/>
        <v>5.0007765180928754E-2</v>
      </c>
      <c r="D128" s="18">
        <f t="shared" si="23"/>
        <v>6761</v>
      </c>
      <c r="E128" s="132">
        <f t="shared" si="24"/>
        <v>8113.2</v>
      </c>
      <c r="F128" s="64"/>
    </row>
    <row r="129" spans="1:6" s="34" customFormat="1" ht="18" customHeight="1">
      <c r="A129" s="36" t="s">
        <v>553</v>
      </c>
      <c r="B129" s="18">
        <v>7929</v>
      </c>
      <c r="C129" s="105">
        <f t="shared" si="22"/>
        <v>4.9943246311010325E-2</v>
      </c>
      <c r="D129" s="18">
        <f t="shared" si="23"/>
        <v>8325</v>
      </c>
      <c r="E129" s="132">
        <f t="shared" si="24"/>
        <v>9990</v>
      </c>
      <c r="F129" s="64"/>
    </row>
    <row r="130" spans="1:6" s="34" customFormat="1" ht="18" customHeight="1">
      <c r="A130" s="36" t="s">
        <v>554</v>
      </c>
      <c r="B130" s="18">
        <v>1830</v>
      </c>
      <c r="C130" s="105">
        <f>D130/B130-1</f>
        <v>5.0273224043715814E-2</v>
      </c>
      <c r="D130" s="18">
        <f>ROUND(B130*1.05,0)</f>
        <v>1922</v>
      </c>
      <c r="E130" s="132">
        <f t="shared" si="24"/>
        <v>2306.4</v>
      </c>
      <c r="F130" s="64"/>
    </row>
    <row r="131" spans="1:6" s="34" customFormat="1" ht="18" customHeight="1">
      <c r="A131" s="36" t="s">
        <v>555</v>
      </c>
      <c r="B131" s="18">
        <v>2135</v>
      </c>
      <c r="C131" s="105">
        <f>D131/B131-1</f>
        <v>5.0117096018735374E-2</v>
      </c>
      <c r="D131" s="18">
        <f>ROUND(B131*1.05,0)</f>
        <v>2242</v>
      </c>
      <c r="E131" s="132">
        <f t="shared" si="24"/>
        <v>2690.4</v>
      </c>
      <c r="F131" s="64"/>
    </row>
    <row r="132" spans="1:6" s="34" customFormat="1" ht="18" customHeight="1" thickBot="1">
      <c r="A132" s="36" t="s">
        <v>556</v>
      </c>
      <c r="B132" s="18">
        <v>2553</v>
      </c>
      <c r="C132" s="105">
        <f>D132/B132-1</f>
        <v>5.0137093615354456E-2</v>
      </c>
      <c r="D132" s="18">
        <f>ROUND(B132*1.05,0)</f>
        <v>2681</v>
      </c>
      <c r="E132" s="132">
        <f t="shared" si="24"/>
        <v>3217.2</v>
      </c>
      <c r="F132" s="64"/>
    </row>
    <row r="133" spans="1:6" s="34" customFormat="1" ht="18" customHeight="1" thickBot="1">
      <c r="A133" s="31"/>
      <c r="B133" s="18"/>
      <c r="C133" s="105"/>
      <c r="D133" s="18"/>
      <c r="E133" s="132"/>
      <c r="F133" s="60"/>
    </row>
    <row r="134" spans="1:6" s="34" customFormat="1" ht="18" customHeight="1">
      <c r="A134" s="17" t="s">
        <v>460</v>
      </c>
      <c r="B134" s="18">
        <v>742</v>
      </c>
      <c r="C134" s="105">
        <f t="shared" ref="C134:C142" si="25">D134/B134-1</f>
        <v>4.9865229110512166E-2</v>
      </c>
      <c r="D134" s="18">
        <f t="shared" ref="D134:D142" si="26">ROUND(B134*1.05,0)</f>
        <v>779</v>
      </c>
      <c r="E134" s="132">
        <f t="shared" si="24"/>
        <v>934.8</v>
      </c>
      <c r="F134" s="57"/>
    </row>
    <row r="135" spans="1:6" s="34" customFormat="1" ht="18" customHeight="1">
      <c r="A135" s="17" t="s">
        <v>461</v>
      </c>
      <c r="B135" s="18">
        <v>899</v>
      </c>
      <c r="C135" s="105">
        <f t="shared" si="25"/>
        <v>5.0055617352614101E-2</v>
      </c>
      <c r="D135" s="18">
        <f t="shared" si="26"/>
        <v>944</v>
      </c>
      <c r="E135" s="132">
        <f t="shared" si="24"/>
        <v>1132.8</v>
      </c>
      <c r="F135" s="57"/>
    </row>
    <row r="136" spans="1:6" s="34" customFormat="1" ht="18" customHeight="1">
      <c r="A136" s="17" t="s">
        <v>462</v>
      </c>
      <c r="B136" s="18">
        <v>1069</v>
      </c>
      <c r="C136" s="105">
        <f t="shared" si="25"/>
        <v>4.9579045837231162E-2</v>
      </c>
      <c r="D136" s="18">
        <f t="shared" si="26"/>
        <v>1122</v>
      </c>
      <c r="E136" s="132">
        <f t="shared" si="24"/>
        <v>1346.3999999999999</v>
      </c>
      <c r="F136" s="57"/>
    </row>
    <row r="137" spans="1:6" s="34" customFormat="1" ht="18" customHeight="1">
      <c r="A137" s="17" t="s">
        <v>463</v>
      </c>
      <c r="B137" s="18">
        <v>1230</v>
      </c>
      <c r="C137" s="105">
        <f t="shared" si="25"/>
        <v>5.0406504065040547E-2</v>
      </c>
      <c r="D137" s="18">
        <f t="shared" si="26"/>
        <v>1292</v>
      </c>
      <c r="E137" s="132">
        <f t="shared" si="24"/>
        <v>1550.3999999999999</v>
      </c>
      <c r="F137" s="57"/>
    </row>
    <row r="138" spans="1:6" s="34" customFormat="1" ht="18" customHeight="1">
      <c r="A138" s="17" t="s">
        <v>455</v>
      </c>
      <c r="B138" s="18">
        <v>735</v>
      </c>
      <c r="C138" s="105">
        <f t="shared" si="25"/>
        <v>5.034013605442178E-2</v>
      </c>
      <c r="D138" s="18">
        <f t="shared" si="26"/>
        <v>772</v>
      </c>
      <c r="E138" s="132">
        <f t="shared" si="24"/>
        <v>926.4</v>
      </c>
      <c r="F138" s="57"/>
    </row>
    <row r="139" spans="1:6" s="34" customFormat="1" ht="18" customHeight="1">
      <c r="A139" s="17" t="s">
        <v>456</v>
      </c>
      <c r="B139" s="18">
        <v>753</v>
      </c>
      <c r="C139" s="105">
        <f t="shared" si="25"/>
        <v>5.0464807436918946E-2</v>
      </c>
      <c r="D139" s="18">
        <f t="shared" si="26"/>
        <v>791</v>
      </c>
      <c r="E139" s="132">
        <f t="shared" si="24"/>
        <v>949.19999999999993</v>
      </c>
      <c r="F139" s="57"/>
    </row>
    <row r="140" spans="1:6" s="34" customFormat="1" ht="18" customHeight="1">
      <c r="A140" s="17" t="s">
        <v>457</v>
      </c>
      <c r="B140" s="18">
        <v>872</v>
      </c>
      <c r="C140" s="105">
        <f t="shared" si="25"/>
        <v>5.0458715596330306E-2</v>
      </c>
      <c r="D140" s="18">
        <f t="shared" si="26"/>
        <v>916</v>
      </c>
      <c r="E140" s="132">
        <f t="shared" si="24"/>
        <v>1099.2</v>
      </c>
      <c r="F140" s="57"/>
    </row>
    <row r="141" spans="1:6" s="34" customFormat="1" ht="18" customHeight="1">
      <c r="A141" s="17" t="s">
        <v>458</v>
      </c>
      <c r="B141" s="18">
        <v>1043</v>
      </c>
      <c r="C141" s="105">
        <f t="shared" si="25"/>
        <v>4.985618408437209E-2</v>
      </c>
      <c r="D141" s="18">
        <f t="shared" si="26"/>
        <v>1095</v>
      </c>
      <c r="E141" s="132">
        <f t="shared" si="24"/>
        <v>1314</v>
      </c>
      <c r="F141" s="57"/>
    </row>
    <row r="142" spans="1:6" s="34" customFormat="1" ht="18" customHeight="1">
      <c r="A142" s="17" t="s">
        <v>459</v>
      </c>
      <c r="B142" s="18">
        <v>1358</v>
      </c>
      <c r="C142" s="105">
        <f t="shared" si="25"/>
        <v>5.0073637702503726E-2</v>
      </c>
      <c r="D142" s="18">
        <f t="shared" si="26"/>
        <v>1426</v>
      </c>
      <c r="E142" s="132">
        <f t="shared" si="24"/>
        <v>1711.2</v>
      </c>
      <c r="F142" s="57"/>
    </row>
    <row r="143" spans="1:6" s="34" customFormat="1" ht="18" customHeight="1">
      <c r="A143" s="17" t="s">
        <v>1091</v>
      </c>
      <c r="B143" s="18"/>
      <c r="C143" s="105"/>
      <c r="D143" s="18">
        <v>1280</v>
      </c>
      <c r="E143" s="132">
        <f t="shared" si="24"/>
        <v>1536</v>
      </c>
      <c r="F143" s="57"/>
    </row>
    <row r="144" spans="1:6" s="34" customFormat="1" ht="18" customHeight="1">
      <c r="A144" s="17" t="s">
        <v>1092</v>
      </c>
      <c r="B144" s="18"/>
      <c r="C144" s="105"/>
      <c r="D144" s="18">
        <v>1454</v>
      </c>
      <c r="E144" s="132">
        <f t="shared" si="24"/>
        <v>1744.8</v>
      </c>
      <c r="F144" s="57"/>
    </row>
    <row r="145" spans="1:6" s="34" customFormat="1" ht="18" customHeight="1">
      <c r="A145" s="17" t="s">
        <v>1093</v>
      </c>
      <c r="B145" s="18"/>
      <c r="C145" s="105"/>
      <c r="D145" s="18">
        <v>1708</v>
      </c>
      <c r="E145" s="132">
        <f t="shared" si="24"/>
        <v>2049.6</v>
      </c>
      <c r="F145" s="57"/>
    </row>
    <row r="146" spans="1:6" s="34" customFormat="1" ht="18" customHeight="1">
      <c r="A146" s="17" t="s">
        <v>1094</v>
      </c>
      <c r="B146" s="18"/>
      <c r="C146" s="105"/>
      <c r="D146" s="18">
        <v>1995</v>
      </c>
      <c r="E146" s="132">
        <f t="shared" si="24"/>
        <v>2394</v>
      </c>
      <c r="F146" s="57"/>
    </row>
    <row r="147" spans="1:6" s="34" customFormat="1" ht="18" customHeight="1">
      <c r="A147" s="17" t="s">
        <v>1095</v>
      </c>
      <c r="B147" s="18"/>
      <c r="C147" s="105"/>
      <c r="D147" s="18">
        <v>2210</v>
      </c>
      <c r="E147" s="132">
        <f t="shared" si="24"/>
        <v>2652</v>
      </c>
      <c r="F147" s="57"/>
    </row>
    <row r="148" spans="1:6" s="34" customFormat="1" ht="18" customHeight="1">
      <c r="A148" s="17" t="s">
        <v>1096</v>
      </c>
      <c r="B148" s="18">
        <v>1093</v>
      </c>
      <c r="C148" s="105">
        <f t="shared" ref="C148:C154" si="27">D148/B148-1</f>
        <v>5.0320219579139902E-2</v>
      </c>
      <c r="D148" s="18">
        <f t="shared" ref="D148:D154" si="28">ROUND(B148*1.05,0)</f>
        <v>1148</v>
      </c>
      <c r="E148" s="132">
        <f t="shared" si="24"/>
        <v>1377.6</v>
      </c>
      <c r="F148" s="57"/>
    </row>
    <row r="149" spans="1:6" s="34" customFormat="1" ht="18" customHeight="1">
      <c r="A149" s="17" t="s">
        <v>1097</v>
      </c>
      <c r="B149" s="18">
        <v>1163</v>
      </c>
      <c r="C149" s="105">
        <f t="shared" si="27"/>
        <v>4.9871023215821042E-2</v>
      </c>
      <c r="D149" s="18">
        <f t="shared" si="28"/>
        <v>1221</v>
      </c>
      <c r="E149" s="132">
        <f t="shared" si="24"/>
        <v>1465.2</v>
      </c>
      <c r="F149" s="57"/>
    </row>
    <row r="150" spans="1:6" s="34" customFormat="1" ht="18" customHeight="1">
      <c r="A150" s="17" t="s">
        <v>1098</v>
      </c>
      <c r="B150" s="18">
        <v>1252</v>
      </c>
      <c r="C150" s="105">
        <f t="shared" si="27"/>
        <v>5.0319488817891278E-2</v>
      </c>
      <c r="D150" s="18">
        <f t="shared" si="28"/>
        <v>1315</v>
      </c>
      <c r="E150" s="132">
        <f t="shared" si="24"/>
        <v>1578</v>
      </c>
      <c r="F150" s="57"/>
    </row>
    <row r="151" spans="1:6" s="34" customFormat="1" ht="18" customHeight="1">
      <c r="A151" s="17" t="s">
        <v>1099</v>
      </c>
      <c r="B151" s="18">
        <v>1484</v>
      </c>
      <c r="C151" s="105">
        <f t="shared" si="27"/>
        <v>4.9865229110512166E-2</v>
      </c>
      <c r="D151" s="18">
        <f t="shared" si="28"/>
        <v>1558</v>
      </c>
      <c r="E151" s="132">
        <f t="shared" si="24"/>
        <v>1869.6</v>
      </c>
      <c r="F151" s="57"/>
    </row>
    <row r="152" spans="1:6" s="34" customFormat="1" ht="18" customHeight="1">
      <c r="A152" s="17" t="s">
        <v>1100</v>
      </c>
      <c r="B152" s="18">
        <v>1844</v>
      </c>
      <c r="C152" s="105">
        <f t="shared" si="27"/>
        <v>4.9891540130151846E-2</v>
      </c>
      <c r="D152" s="18">
        <f t="shared" si="28"/>
        <v>1936</v>
      </c>
      <c r="E152" s="132">
        <f t="shared" si="24"/>
        <v>2323.1999999999998</v>
      </c>
      <c r="F152" s="57"/>
    </row>
    <row r="153" spans="1:6" s="34" customFormat="1" ht="18" customHeight="1">
      <c r="A153" s="17" t="s">
        <v>1101</v>
      </c>
      <c r="B153" s="18">
        <v>1969</v>
      </c>
      <c r="C153" s="105">
        <f t="shared" si="27"/>
        <v>4.9771457592686641E-2</v>
      </c>
      <c r="D153" s="18">
        <f t="shared" si="28"/>
        <v>2067</v>
      </c>
      <c r="E153" s="132">
        <f t="shared" si="24"/>
        <v>2480.4</v>
      </c>
      <c r="F153" s="57"/>
    </row>
    <row r="154" spans="1:6" s="34" customFormat="1" ht="18" customHeight="1">
      <c r="A154" s="17" t="s">
        <v>1102</v>
      </c>
      <c r="B154" s="18">
        <v>2152</v>
      </c>
      <c r="C154" s="105">
        <f t="shared" si="27"/>
        <v>5.018587360594795E-2</v>
      </c>
      <c r="D154" s="18">
        <f t="shared" si="28"/>
        <v>2260</v>
      </c>
      <c r="E154" s="132">
        <f t="shared" si="24"/>
        <v>2712</v>
      </c>
      <c r="F154" s="57"/>
    </row>
    <row r="155" spans="1:6" s="34" customFormat="1" ht="18" customHeight="1">
      <c r="A155" s="36" t="s">
        <v>1103</v>
      </c>
      <c r="B155" s="18">
        <v>1292</v>
      </c>
      <c r="C155" s="105">
        <f>D155/B155-1</f>
        <v>5.0309597523219729E-2</v>
      </c>
      <c r="D155" s="18">
        <f>ROUND(B155*1.05,0)</f>
        <v>1357</v>
      </c>
      <c r="E155" s="132">
        <f t="shared" si="24"/>
        <v>1628.3999999999999</v>
      </c>
      <c r="F155" s="60"/>
    </row>
    <row r="156" spans="1:6" s="34" customFormat="1" ht="18" customHeight="1">
      <c r="A156" s="36" t="s">
        <v>1104</v>
      </c>
      <c r="B156" s="18">
        <v>1344</v>
      </c>
      <c r="C156" s="105">
        <f>D156/B156-1</f>
        <v>4.9851190476190466E-2</v>
      </c>
      <c r="D156" s="18">
        <f>ROUND(B156*1.05,0)</f>
        <v>1411</v>
      </c>
      <c r="E156" s="132">
        <f t="shared" si="24"/>
        <v>1693.2</v>
      </c>
      <c r="F156" s="60"/>
    </row>
    <row r="157" spans="1:6" s="34" customFormat="1" ht="18" customHeight="1">
      <c r="A157" s="36" t="s">
        <v>1105</v>
      </c>
      <c r="B157" s="18">
        <v>1782</v>
      </c>
      <c r="C157" s="105">
        <f>D157/B157-1</f>
        <v>4.994388327721655E-2</v>
      </c>
      <c r="D157" s="18">
        <f>ROUND(B157*1.05,0)</f>
        <v>1871</v>
      </c>
      <c r="E157" s="132">
        <f t="shared" si="24"/>
        <v>2245.1999999999998</v>
      </c>
      <c r="F157" s="60"/>
    </row>
    <row r="158" spans="1:6" s="34" customFormat="1" ht="18" customHeight="1">
      <c r="A158" s="36" t="s">
        <v>1106</v>
      </c>
      <c r="B158" s="18">
        <v>2141</v>
      </c>
      <c r="C158" s="105">
        <f>D158/B158-1</f>
        <v>4.9976646426903359E-2</v>
      </c>
      <c r="D158" s="18">
        <f>ROUND(B158*1.05,0)</f>
        <v>2248</v>
      </c>
      <c r="E158" s="132">
        <f t="shared" si="24"/>
        <v>2697.6</v>
      </c>
      <c r="F158" s="60"/>
    </row>
    <row r="159" spans="1:6" s="34" customFormat="1" ht="18" customHeight="1">
      <c r="A159" s="36" t="s">
        <v>1107</v>
      </c>
      <c r="B159" s="18">
        <v>2182</v>
      </c>
      <c r="C159" s="105">
        <f>D159/B159-1</f>
        <v>4.995417048579287E-2</v>
      </c>
      <c r="D159" s="18">
        <f>ROUND(B159*1.05,0)</f>
        <v>2291</v>
      </c>
      <c r="E159" s="132">
        <f t="shared" ref="E159:E206" si="29">D159*1.2</f>
        <v>2749.2</v>
      </c>
      <c r="F159" s="60"/>
    </row>
    <row r="160" spans="1:6" s="34" customFormat="1" ht="18" customHeight="1">
      <c r="A160" s="36" t="s">
        <v>1108</v>
      </c>
      <c r="B160" s="18">
        <v>1394</v>
      </c>
      <c r="C160" s="105">
        <f t="shared" ref="C160:C166" si="30">D160/B160-1</f>
        <v>5.0215208034433356E-2</v>
      </c>
      <c r="D160" s="18">
        <f t="shared" ref="D160:D166" si="31">ROUND(B160*1.05,0)</f>
        <v>1464</v>
      </c>
      <c r="E160" s="132">
        <f t="shared" si="29"/>
        <v>1756.8</v>
      </c>
      <c r="F160" s="60"/>
    </row>
    <row r="161" spans="1:6" s="34" customFormat="1" ht="18" customHeight="1">
      <c r="A161" s="36" t="s">
        <v>1109</v>
      </c>
      <c r="B161" s="18">
        <v>1598</v>
      </c>
      <c r="C161" s="105">
        <f t="shared" si="30"/>
        <v>5.0062578222778376E-2</v>
      </c>
      <c r="D161" s="18">
        <f t="shared" si="31"/>
        <v>1678</v>
      </c>
      <c r="E161" s="132">
        <f t="shared" si="29"/>
        <v>2013.6</v>
      </c>
      <c r="F161" s="60"/>
    </row>
    <row r="162" spans="1:6" s="34" customFormat="1" ht="18" customHeight="1">
      <c r="A162" s="36" t="s">
        <v>1110</v>
      </c>
      <c r="B162" s="18">
        <v>1649</v>
      </c>
      <c r="C162" s="105">
        <f t="shared" si="30"/>
        <v>4.9727107337780518E-2</v>
      </c>
      <c r="D162" s="18">
        <f t="shared" si="31"/>
        <v>1731</v>
      </c>
      <c r="E162" s="132">
        <f t="shared" si="29"/>
        <v>2077.1999999999998</v>
      </c>
      <c r="F162" s="60"/>
    </row>
    <row r="163" spans="1:6" s="34" customFormat="1" ht="18" customHeight="1">
      <c r="A163" s="36" t="s">
        <v>1111</v>
      </c>
      <c r="B163" s="18">
        <v>1953</v>
      </c>
      <c r="C163" s="105">
        <f t="shared" si="30"/>
        <v>5.017921146953408E-2</v>
      </c>
      <c r="D163" s="18">
        <f t="shared" si="31"/>
        <v>2051</v>
      </c>
      <c r="E163" s="132">
        <f t="shared" si="29"/>
        <v>2461.1999999999998</v>
      </c>
      <c r="F163" s="60"/>
    </row>
    <row r="164" spans="1:6" s="34" customFormat="1" ht="18" customHeight="1">
      <c r="A164" s="36" t="s">
        <v>1112</v>
      </c>
      <c r="B164" s="18">
        <v>2068</v>
      </c>
      <c r="C164" s="105">
        <f t="shared" si="30"/>
        <v>4.9806576402321001E-2</v>
      </c>
      <c r="D164" s="18">
        <f t="shared" si="31"/>
        <v>2171</v>
      </c>
      <c r="E164" s="132">
        <f t="shared" si="29"/>
        <v>2605.1999999999998</v>
      </c>
      <c r="F164" s="60"/>
    </row>
    <row r="165" spans="1:6" s="34" customFormat="1" ht="18" customHeight="1">
      <c r="A165" s="36" t="s">
        <v>1113</v>
      </c>
      <c r="B165" s="18">
        <v>2450</v>
      </c>
      <c r="C165" s="105">
        <f t="shared" si="30"/>
        <v>5.0204081632652997E-2</v>
      </c>
      <c r="D165" s="18">
        <f t="shared" si="31"/>
        <v>2573</v>
      </c>
      <c r="E165" s="132">
        <f t="shared" si="29"/>
        <v>3087.6</v>
      </c>
      <c r="F165" s="60"/>
    </row>
    <row r="166" spans="1:6" s="34" customFormat="1" ht="18" customHeight="1">
      <c r="A166" s="36" t="s">
        <v>1114</v>
      </c>
      <c r="B166" s="18">
        <v>2498</v>
      </c>
      <c r="C166" s="105">
        <f t="shared" si="30"/>
        <v>5.0040032025620462E-2</v>
      </c>
      <c r="D166" s="18">
        <f t="shared" si="31"/>
        <v>2623</v>
      </c>
      <c r="E166" s="132">
        <f t="shared" si="29"/>
        <v>3147.6</v>
      </c>
      <c r="F166" s="60"/>
    </row>
    <row r="167" spans="1:6" s="34" customFormat="1" ht="18" customHeight="1">
      <c r="A167" s="17" t="s">
        <v>1115</v>
      </c>
      <c r="B167" s="18"/>
      <c r="C167" s="105"/>
      <c r="D167" s="18">
        <v>3245</v>
      </c>
      <c r="E167" s="132">
        <f t="shared" si="29"/>
        <v>3894</v>
      </c>
      <c r="F167" s="57"/>
    </row>
    <row r="168" spans="1:6" s="34" customFormat="1" ht="18" customHeight="1">
      <c r="A168" s="17" t="s">
        <v>347</v>
      </c>
      <c r="B168" s="18">
        <v>2056</v>
      </c>
      <c r="C168" s="105">
        <f>D168/B168-1</f>
        <v>5.0097276264591484E-2</v>
      </c>
      <c r="D168" s="18">
        <f>ROUND(B168*1.05,0)</f>
        <v>2159</v>
      </c>
      <c r="E168" s="132">
        <f t="shared" si="29"/>
        <v>2590.7999999999997</v>
      </c>
      <c r="F168" s="57"/>
    </row>
    <row r="169" spans="1:6" s="34" customFormat="1" ht="18" customHeight="1">
      <c r="A169" s="17" t="s">
        <v>348</v>
      </c>
      <c r="B169" s="18">
        <v>2400</v>
      </c>
      <c r="C169" s="105">
        <f>D169/B169-1</f>
        <v>5.0000000000000044E-2</v>
      </c>
      <c r="D169" s="18">
        <f>ROUND(B169*1.05,0)</f>
        <v>2520</v>
      </c>
      <c r="E169" s="132">
        <f t="shared" si="29"/>
        <v>3024</v>
      </c>
      <c r="F169" s="57"/>
    </row>
    <row r="170" spans="1:6" s="34" customFormat="1" ht="18" customHeight="1">
      <c r="A170" s="17" t="s">
        <v>349</v>
      </c>
      <c r="B170" s="18">
        <v>4199</v>
      </c>
      <c r="C170" s="105">
        <f>D170/B170-1</f>
        <v>5.0011907597046878E-2</v>
      </c>
      <c r="D170" s="18">
        <f>ROUND(B170*1.05,0)</f>
        <v>4409</v>
      </c>
      <c r="E170" s="132">
        <f t="shared" si="29"/>
        <v>5290.8</v>
      </c>
      <c r="F170" s="57"/>
    </row>
    <row r="171" spans="1:6" s="34" customFormat="1" ht="18" customHeight="1">
      <c r="A171" s="17" t="s">
        <v>350</v>
      </c>
      <c r="B171" s="18">
        <v>4641</v>
      </c>
      <c r="C171" s="105">
        <f>D171/B171-1</f>
        <v>4.998922645981474E-2</v>
      </c>
      <c r="D171" s="18">
        <f>ROUND(B171*1.05,0)</f>
        <v>4873</v>
      </c>
      <c r="E171" s="132">
        <f t="shared" si="29"/>
        <v>5847.5999999999995</v>
      </c>
      <c r="F171" s="57"/>
    </row>
    <row r="172" spans="1:6" s="34" customFormat="1" ht="18" customHeight="1">
      <c r="A172" s="36" t="s">
        <v>1116</v>
      </c>
      <c r="B172" s="18">
        <v>1171</v>
      </c>
      <c r="C172" s="105">
        <f t="shared" ref="C172:C178" si="32">D172/B172-1</f>
        <v>5.0384286934244127E-2</v>
      </c>
      <c r="D172" s="18">
        <f t="shared" ref="D172:D178" si="33">ROUND(B172*1.05,0)</f>
        <v>1230</v>
      </c>
      <c r="E172" s="132">
        <f t="shared" si="29"/>
        <v>1476</v>
      </c>
      <c r="F172" s="60"/>
    </row>
    <row r="173" spans="1:6" s="34" customFormat="1" ht="18" customHeight="1">
      <c r="A173" s="36" t="s">
        <v>1117</v>
      </c>
      <c r="B173" s="18">
        <v>1383</v>
      </c>
      <c r="C173" s="105">
        <f t="shared" si="32"/>
        <v>4.9891540130151846E-2</v>
      </c>
      <c r="D173" s="18">
        <f t="shared" si="33"/>
        <v>1452</v>
      </c>
      <c r="E173" s="132">
        <f t="shared" si="29"/>
        <v>1742.3999999999999</v>
      </c>
      <c r="F173" s="60"/>
    </row>
    <row r="174" spans="1:6" s="34" customFormat="1" ht="18" customHeight="1">
      <c r="A174" s="36" t="s">
        <v>1118</v>
      </c>
      <c r="B174" s="18">
        <v>1546</v>
      </c>
      <c r="C174" s="105">
        <f t="shared" si="32"/>
        <v>4.9805950840879687E-2</v>
      </c>
      <c r="D174" s="18">
        <f t="shared" si="33"/>
        <v>1623</v>
      </c>
      <c r="E174" s="132">
        <f t="shared" si="29"/>
        <v>1947.6</v>
      </c>
      <c r="F174" s="60"/>
    </row>
    <row r="175" spans="1:6" s="34" customFormat="1" ht="18" customHeight="1">
      <c r="A175" s="36" t="s">
        <v>1119</v>
      </c>
      <c r="B175" s="18">
        <v>1717</v>
      </c>
      <c r="C175" s="105">
        <f t="shared" si="32"/>
        <v>5.0087361677344289E-2</v>
      </c>
      <c r="D175" s="18">
        <f t="shared" si="33"/>
        <v>1803</v>
      </c>
      <c r="E175" s="132">
        <f t="shared" si="29"/>
        <v>2163.6</v>
      </c>
      <c r="F175" s="60"/>
    </row>
    <row r="176" spans="1:6" s="34" customFormat="1" ht="18" customHeight="1">
      <c r="A176" s="36" t="s">
        <v>1120</v>
      </c>
      <c r="B176" s="18">
        <v>1750</v>
      </c>
      <c r="C176" s="105">
        <f t="shared" si="32"/>
        <v>5.0285714285714267E-2</v>
      </c>
      <c r="D176" s="18">
        <f t="shared" si="33"/>
        <v>1838</v>
      </c>
      <c r="E176" s="132">
        <f t="shared" si="29"/>
        <v>2205.6</v>
      </c>
      <c r="F176" s="60"/>
    </row>
    <row r="177" spans="1:6" s="34" customFormat="1" ht="18" customHeight="1">
      <c r="A177" s="36" t="s">
        <v>1121</v>
      </c>
      <c r="B177" s="18">
        <v>2192</v>
      </c>
      <c r="C177" s="105">
        <f t="shared" si="32"/>
        <v>5.0182481751824826E-2</v>
      </c>
      <c r="D177" s="18">
        <f t="shared" si="33"/>
        <v>2302</v>
      </c>
      <c r="E177" s="132">
        <f t="shared" si="29"/>
        <v>2762.4</v>
      </c>
      <c r="F177" s="60"/>
    </row>
    <row r="178" spans="1:6" s="34" customFormat="1" ht="18" customHeight="1">
      <c r="A178" s="36" t="s">
        <v>1122</v>
      </c>
      <c r="B178" s="18">
        <v>2542</v>
      </c>
      <c r="C178" s="105">
        <f t="shared" si="32"/>
        <v>4.996066089693163E-2</v>
      </c>
      <c r="D178" s="18">
        <f t="shared" si="33"/>
        <v>2669</v>
      </c>
      <c r="E178" s="132">
        <f t="shared" si="29"/>
        <v>3202.7999999999997</v>
      </c>
      <c r="F178" s="60"/>
    </row>
    <row r="179" spans="1:6" s="34" customFormat="1" ht="18" customHeight="1">
      <c r="A179" s="17" t="s">
        <v>1123</v>
      </c>
      <c r="B179" s="18">
        <v>2545</v>
      </c>
      <c r="C179" s="105">
        <f>D179/B179-1</f>
        <v>4.9901768172887939E-2</v>
      </c>
      <c r="D179" s="18">
        <f>ROUND(B179*1.05,0)</f>
        <v>2672</v>
      </c>
      <c r="E179" s="132">
        <f t="shared" si="29"/>
        <v>3206.4</v>
      </c>
      <c r="F179" s="57"/>
    </row>
    <row r="180" spans="1:6" s="34" customFormat="1" ht="18" customHeight="1">
      <c r="A180" s="17" t="s">
        <v>1124</v>
      </c>
      <c r="B180" s="18">
        <v>2678</v>
      </c>
      <c r="C180" s="105">
        <f>D180/B180-1</f>
        <v>5.0037341299477234E-2</v>
      </c>
      <c r="D180" s="18">
        <f>ROUND(B180*1.05,0)</f>
        <v>2812</v>
      </c>
      <c r="E180" s="132">
        <f t="shared" si="29"/>
        <v>3374.4</v>
      </c>
      <c r="F180" s="57"/>
    </row>
    <row r="181" spans="1:6" s="34" customFormat="1" ht="18" customHeight="1">
      <c r="A181" s="17" t="s">
        <v>1125</v>
      </c>
      <c r="B181" s="18">
        <v>2927</v>
      </c>
      <c r="C181" s="105">
        <f>D181/B181-1</f>
        <v>4.988042364195433E-2</v>
      </c>
      <c r="D181" s="18">
        <f>ROUND(B181*1.05,0)</f>
        <v>3073</v>
      </c>
      <c r="E181" s="132">
        <f t="shared" si="29"/>
        <v>3687.6</v>
      </c>
      <c r="F181" s="57"/>
    </row>
    <row r="182" spans="1:6" s="34" customFormat="1" ht="18" customHeight="1">
      <c r="A182" s="17" t="s">
        <v>1126</v>
      </c>
      <c r="B182" s="18">
        <v>2997</v>
      </c>
      <c r="C182" s="105">
        <f>D182/B182-1</f>
        <v>5.0050050050050032E-2</v>
      </c>
      <c r="D182" s="18">
        <f>ROUND(B182*1.05,0)</f>
        <v>3147</v>
      </c>
      <c r="E182" s="132">
        <f t="shared" si="29"/>
        <v>3776.3999999999996</v>
      </c>
      <c r="F182" s="57"/>
    </row>
    <row r="183" spans="1:6" s="34" customFormat="1" ht="18" customHeight="1">
      <c r="A183" s="17" t="s">
        <v>351</v>
      </c>
      <c r="B183" s="18">
        <v>2255</v>
      </c>
      <c r="C183" s="105">
        <f t="shared" ref="C183:C188" si="34">D183/B183-1</f>
        <v>5.011086474501103E-2</v>
      </c>
      <c r="D183" s="18">
        <f t="shared" ref="D183:D208" si="35">ROUND(B183*1.05,0)</f>
        <v>2368</v>
      </c>
      <c r="E183" s="132">
        <f t="shared" si="29"/>
        <v>2841.6</v>
      </c>
      <c r="F183" s="57"/>
    </row>
    <row r="184" spans="1:6" s="34" customFormat="1" ht="18" customHeight="1">
      <c r="A184" s="17" t="s">
        <v>352</v>
      </c>
      <c r="B184" s="18">
        <v>2255</v>
      </c>
      <c r="C184" s="105">
        <f t="shared" si="34"/>
        <v>5.011086474501103E-2</v>
      </c>
      <c r="D184" s="18">
        <f t="shared" si="35"/>
        <v>2368</v>
      </c>
      <c r="E184" s="132">
        <f t="shared" si="29"/>
        <v>2841.6</v>
      </c>
      <c r="F184" s="57"/>
    </row>
    <row r="185" spans="1:6" s="34" customFormat="1" ht="18" customHeight="1">
      <c r="A185" s="17" t="s">
        <v>353</v>
      </c>
      <c r="B185" s="18">
        <v>2788</v>
      </c>
      <c r="C185" s="105">
        <f t="shared" si="34"/>
        <v>4.9856527977044429E-2</v>
      </c>
      <c r="D185" s="18">
        <f t="shared" si="35"/>
        <v>2927</v>
      </c>
      <c r="E185" s="132">
        <f t="shared" si="29"/>
        <v>3512.4</v>
      </c>
      <c r="F185" s="57"/>
    </row>
    <row r="186" spans="1:6" s="34" customFormat="1" ht="18" customHeight="1">
      <c r="A186" s="17" t="s">
        <v>354</v>
      </c>
      <c r="B186" s="18">
        <v>2788</v>
      </c>
      <c r="C186" s="105">
        <f t="shared" si="34"/>
        <v>4.9856527977044429E-2</v>
      </c>
      <c r="D186" s="18">
        <f t="shared" si="35"/>
        <v>2927</v>
      </c>
      <c r="E186" s="132">
        <f t="shared" si="29"/>
        <v>3512.4</v>
      </c>
      <c r="F186" s="57"/>
    </row>
    <row r="187" spans="1:6" s="34" customFormat="1" ht="18" customHeight="1">
      <c r="A187" s="17" t="s">
        <v>355</v>
      </c>
      <c r="B187" s="18">
        <v>3231</v>
      </c>
      <c r="C187" s="105">
        <f t="shared" si="34"/>
        <v>5.0139275766016622E-2</v>
      </c>
      <c r="D187" s="18">
        <f t="shared" si="35"/>
        <v>3393</v>
      </c>
      <c r="E187" s="132">
        <f t="shared" si="29"/>
        <v>4071.6</v>
      </c>
      <c r="F187" s="57"/>
    </row>
    <row r="188" spans="1:6" s="34" customFormat="1" ht="18" customHeight="1">
      <c r="A188" s="17" t="s">
        <v>356</v>
      </c>
      <c r="B188" s="18">
        <v>3816</v>
      </c>
      <c r="C188" s="105">
        <f t="shared" si="34"/>
        <v>5.0052410901467503E-2</v>
      </c>
      <c r="D188" s="18">
        <f t="shared" si="35"/>
        <v>4007</v>
      </c>
      <c r="E188" s="132">
        <f t="shared" si="29"/>
        <v>4808.3999999999996</v>
      </c>
      <c r="F188" s="57"/>
    </row>
    <row r="189" spans="1:6" s="34" customFormat="1" ht="18" customHeight="1">
      <c r="A189" s="36" t="s">
        <v>357</v>
      </c>
      <c r="B189" s="18">
        <v>3690</v>
      </c>
      <c r="C189" s="105">
        <f t="shared" ref="C189:C196" si="36">D189/B189-1</f>
        <v>5.0135501355013545E-2</v>
      </c>
      <c r="D189" s="18">
        <f t="shared" si="35"/>
        <v>3875</v>
      </c>
      <c r="E189" s="132">
        <f t="shared" si="29"/>
        <v>4650</v>
      </c>
      <c r="F189" s="60"/>
    </row>
    <row r="190" spans="1:6" s="34" customFormat="1" ht="18" customHeight="1">
      <c r="A190" s="36" t="s">
        <v>358</v>
      </c>
      <c r="B190" s="18">
        <v>3985</v>
      </c>
      <c r="C190" s="105">
        <f t="shared" si="36"/>
        <v>4.993726474278537E-2</v>
      </c>
      <c r="D190" s="18">
        <f t="shared" si="35"/>
        <v>4184</v>
      </c>
      <c r="E190" s="132">
        <f t="shared" si="29"/>
        <v>5020.8</v>
      </c>
      <c r="F190" s="60"/>
    </row>
    <row r="191" spans="1:6" s="34" customFormat="1" ht="18" customHeight="1">
      <c r="A191" s="36" t="s">
        <v>359</v>
      </c>
      <c r="B191" s="18">
        <v>4204</v>
      </c>
      <c r="C191" s="105">
        <f t="shared" si="36"/>
        <v>4.9952426260704064E-2</v>
      </c>
      <c r="D191" s="18">
        <f t="shared" si="35"/>
        <v>4414</v>
      </c>
      <c r="E191" s="132">
        <f t="shared" si="29"/>
        <v>5296.8</v>
      </c>
      <c r="F191" s="60"/>
    </row>
    <row r="192" spans="1:6" s="34" customFormat="1" ht="18" customHeight="1">
      <c r="A192" s="36" t="s">
        <v>360</v>
      </c>
      <c r="B192" s="18">
        <v>4536</v>
      </c>
      <c r="C192" s="105">
        <f t="shared" si="36"/>
        <v>5.0044091710758298E-2</v>
      </c>
      <c r="D192" s="18">
        <f t="shared" si="35"/>
        <v>4763</v>
      </c>
      <c r="E192" s="132">
        <f t="shared" si="29"/>
        <v>5715.5999999999995</v>
      </c>
      <c r="F192" s="60"/>
    </row>
    <row r="193" spans="1:6" s="34" customFormat="1" ht="18" customHeight="1">
      <c r="A193" s="36" t="s">
        <v>361</v>
      </c>
      <c r="B193" s="18">
        <v>4648</v>
      </c>
      <c r="C193" s="105">
        <f t="shared" si="36"/>
        <v>4.9913941480206558E-2</v>
      </c>
      <c r="D193" s="18">
        <f t="shared" si="35"/>
        <v>4880</v>
      </c>
      <c r="E193" s="132">
        <f t="shared" si="29"/>
        <v>5856</v>
      </c>
      <c r="F193" s="60"/>
    </row>
    <row r="194" spans="1:6" s="34" customFormat="1" ht="18" customHeight="1">
      <c r="A194" s="36" t="s">
        <v>362</v>
      </c>
      <c r="B194" s="18">
        <v>5021</v>
      </c>
      <c r="C194" s="105">
        <f t="shared" si="36"/>
        <v>4.999004182433775E-2</v>
      </c>
      <c r="D194" s="18">
        <f t="shared" si="35"/>
        <v>5272</v>
      </c>
      <c r="E194" s="132">
        <f t="shared" si="29"/>
        <v>6326.4</v>
      </c>
      <c r="F194" s="60"/>
    </row>
    <row r="195" spans="1:6" s="34" customFormat="1" ht="18" customHeight="1">
      <c r="A195" s="36" t="s">
        <v>363</v>
      </c>
      <c r="B195" s="18">
        <v>7192</v>
      </c>
      <c r="C195" s="105">
        <f t="shared" si="36"/>
        <v>5.0055617352614101E-2</v>
      </c>
      <c r="D195" s="18">
        <f t="shared" si="35"/>
        <v>7552</v>
      </c>
      <c r="E195" s="132">
        <f t="shared" si="29"/>
        <v>9062.4</v>
      </c>
      <c r="F195" s="60"/>
    </row>
    <row r="196" spans="1:6" s="34" customFormat="1" ht="18" customHeight="1">
      <c r="A196" s="36" t="s">
        <v>364</v>
      </c>
      <c r="B196" s="18">
        <v>8426</v>
      </c>
      <c r="C196" s="105">
        <f t="shared" si="36"/>
        <v>4.9964395917398541E-2</v>
      </c>
      <c r="D196" s="18">
        <f t="shared" si="35"/>
        <v>8847</v>
      </c>
      <c r="E196" s="132">
        <f t="shared" si="29"/>
        <v>10616.4</v>
      </c>
      <c r="F196" s="60"/>
    </row>
    <row r="197" spans="1:6" s="34" customFormat="1" ht="18" customHeight="1">
      <c r="A197" s="17" t="s">
        <v>365</v>
      </c>
      <c r="B197" s="18">
        <v>3031</v>
      </c>
      <c r="C197" s="105">
        <f t="shared" ref="C197:C220" si="37">D197/B197-1</f>
        <v>5.014846585285393E-2</v>
      </c>
      <c r="D197" s="18">
        <f t="shared" si="35"/>
        <v>3183</v>
      </c>
      <c r="E197" s="132">
        <f t="shared" si="29"/>
        <v>3819.6</v>
      </c>
      <c r="F197" s="57"/>
    </row>
    <row r="198" spans="1:6" s="34" customFormat="1" ht="18" customHeight="1">
      <c r="A198" s="17" t="s">
        <v>366</v>
      </c>
      <c r="B198" s="18">
        <v>3370</v>
      </c>
      <c r="C198" s="105">
        <f t="shared" si="37"/>
        <v>5.014836795252231E-2</v>
      </c>
      <c r="D198" s="18">
        <f t="shared" si="35"/>
        <v>3539</v>
      </c>
      <c r="E198" s="132">
        <f t="shared" si="29"/>
        <v>4246.8</v>
      </c>
      <c r="F198" s="57"/>
    </row>
    <row r="199" spans="1:6" s="34" customFormat="1" ht="18" customHeight="1">
      <c r="A199" s="17" t="s">
        <v>367</v>
      </c>
      <c r="B199" s="18">
        <v>3672</v>
      </c>
      <c r="C199" s="105">
        <f t="shared" si="37"/>
        <v>5.0108932461873534E-2</v>
      </c>
      <c r="D199" s="18">
        <f t="shared" si="35"/>
        <v>3856</v>
      </c>
      <c r="E199" s="132">
        <f t="shared" si="29"/>
        <v>4627.2</v>
      </c>
      <c r="F199" s="57"/>
    </row>
    <row r="200" spans="1:6" s="34" customFormat="1" ht="18" customHeight="1">
      <c r="A200" s="17" t="s">
        <v>368</v>
      </c>
      <c r="B200" s="18">
        <v>3892</v>
      </c>
      <c r="C200" s="105">
        <f t="shared" si="37"/>
        <v>5.0102774922918814E-2</v>
      </c>
      <c r="D200" s="18">
        <f t="shared" si="35"/>
        <v>4087</v>
      </c>
      <c r="E200" s="132">
        <f t="shared" si="29"/>
        <v>4904.3999999999996</v>
      </c>
      <c r="F200" s="57"/>
    </row>
    <row r="201" spans="1:6" s="34" customFormat="1" ht="18" customHeight="1">
      <c r="A201" s="17" t="s">
        <v>369</v>
      </c>
      <c r="B201" s="18">
        <v>4681</v>
      </c>
      <c r="C201" s="105">
        <f t="shared" si="37"/>
        <v>4.9989318521683312E-2</v>
      </c>
      <c r="D201" s="18">
        <f t="shared" si="35"/>
        <v>4915</v>
      </c>
      <c r="E201" s="132">
        <f t="shared" si="29"/>
        <v>5898</v>
      </c>
      <c r="F201" s="57"/>
    </row>
    <row r="202" spans="1:6" s="34" customFormat="1" ht="18" customHeight="1">
      <c r="A202" s="17" t="s">
        <v>370</v>
      </c>
      <c r="B202" s="18">
        <v>5056</v>
      </c>
      <c r="C202" s="105">
        <f t="shared" si="37"/>
        <v>5.0039556962025333E-2</v>
      </c>
      <c r="D202" s="18">
        <f t="shared" si="35"/>
        <v>5309</v>
      </c>
      <c r="E202" s="132">
        <f t="shared" si="29"/>
        <v>6370.8</v>
      </c>
      <c r="F202" s="57"/>
    </row>
    <row r="203" spans="1:6" s="34" customFormat="1" ht="18" customHeight="1">
      <c r="A203" s="17" t="s">
        <v>371</v>
      </c>
      <c r="B203" s="18">
        <v>5038</v>
      </c>
      <c r="C203" s="105">
        <f t="shared" si="37"/>
        <v>5.0019849146486717E-2</v>
      </c>
      <c r="D203" s="18">
        <f t="shared" si="35"/>
        <v>5290</v>
      </c>
      <c r="E203" s="132">
        <f t="shared" si="29"/>
        <v>6348</v>
      </c>
      <c r="F203" s="57"/>
    </row>
    <row r="204" spans="1:6" s="34" customFormat="1" ht="18" customHeight="1">
      <c r="A204" s="17" t="s">
        <v>372</v>
      </c>
      <c r="B204" s="18">
        <v>5441</v>
      </c>
      <c r="C204" s="105">
        <f t="shared" si="37"/>
        <v>4.999081051277332E-2</v>
      </c>
      <c r="D204" s="18">
        <f t="shared" si="35"/>
        <v>5713</v>
      </c>
      <c r="E204" s="132">
        <f t="shared" si="29"/>
        <v>6855.5999999999995</v>
      </c>
      <c r="F204" s="57"/>
    </row>
    <row r="205" spans="1:6" s="34" customFormat="1" ht="18" customHeight="1">
      <c r="A205" s="17" t="s">
        <v>373</v>
      </c>
      <c r="B205" s="18">
        <v>6187</v>
      </c>
      <c r="C205" s="105">
        <f t="shared" si="37"/>
        <v>4.9943429772102865E-2</v>
      </c>
      <c r="D205" s="18">
        <f t="shared" si="35"/>
        <v>6496</v>
      </c>
      <c r="E205" s="132">
        <f t="shared" si="29"/>
        <v>7795.2</v>
      </c>
      <c r="F205" s="57"/>
    </row>
    <row r="206" spans="1:6" s="34" customFormat="1" ht="18" customHeight="1">
      <c r="A206" s="17" t="s">
        <v>374</v>
      </c>
      <c r="B206" s="18">
        <v>6686</v>
      </c>
      <c r="C206" s="105">
        <f t="shared" si="37"/>
        <v>4.9955130122644409E-2</v>
      </c>
      <c r="D206" s="18">
        <f t="shared" si="35"/>
        <v>7020</v>
      </c>
      <c r="E206" s="132">
        <f t="shared" si="29"/>
        <v>8424</v>
      </c>
      <c r="F206" s="57"/>
    </row>
    <row r="207" spans="1:6" s="34" customFormat="1" ht="18" customHeight="1">
      <c r="A207" s="17" t="s">
        <v>375</v>
      </c>
      <c r="B207" s="18">
        <v>9280</v>
      </c>
      <c r="C207" s="105">
        <f t="shared" si="37"/>
        <v>5.0000000000000044E-2</v>
      </c>
      <c r="D207" s="18">
        <f t="shared" si="35"/>
        <v>9744</v>
      </c>
      <c r="E207" s="132">
        <f t="shared" ref="E207:E233" si="38">D207*1.2</f>
        <v>11692.8</v>
      </c>
      <c r="F207" s="57"/>
    </row>
    <row r="208" spans="1:6" s="34" customFormat="1" ht="18" customHeight="1">
      <c r="A208" s="17" t="s">
        <v>376</v>
      </c>
      <c r="B208" s="18">
        <v>10364</v>
      </c>
      <c r="C208" s="105">
        <f t="shared" si="37"/>
        <v>4.9980702431493551E-2</v>
      </c>
      <c r="D208" s="18">
        <f t="shared" si="35"/>
        <v>10882</v>
      </c>
      <c r="E208" s="132">
        <f t="shared" si="38"/>
        <v>13058.4</v>
      </c>
      <c r="F208" s="57"/>
    </row>
    <row r="209" spans="1:6" s="34" customFormat="1" ht="18" customHeight="1">
      <c r="A209" s="17" t="s">
        <v>1013</v>
      </c>
      <c r="B209" s="18">
        <v>6706</v>
      </c>
      <c r="C209" s="105">
        <f t="shared" si="37"/>
        <v>4.995526394273786E-2</v>
      </c>
      <c r="D209" s="18">
        <v>7041</v>
      </c>
      <c r="E209" s="132">
        <f t="shared" si="38"/>
        <v>8449.1999999999989</v>
      </c>
      <c r="F209" s="57"/>
    </row>
    <row r="210" spans="1:6" s="34" customFormat="1" ht="18" customHeight="1">
      <c r="A210" s="17" t="s">
        <v>1014</v>
      </c>
      <c r="B210" s="18">
        <v>7107</v>
      </c>
      <c r="C210" s="105">
        <f t="shared" si="37"/>
        <v>4.9950752778950225E-2</v>
      </c>
      <c r="D210" s="18">
        <v>7462</v>
      </c>
      <c r="E210" s="132">
        <f t="shared" si="38"/>
        <v>8954.4</v>
      </c>
      <c r="F210" s="57"/>
    </row>
    <row r="211" spans="1:6" s="34" customFormat="1" ht="18" customHeight="1">
      <c r="A211" s="17" t="s">
        <v>1011</v>
      </c>
      <c r="B211" s="18">
        <v>7447</v>
      </c>
      <c r="C211" s="105">
        <f t="shared" si="37"/>
        <v>4.9953001208540293E-2</v>
      </c>
      <c r="D211" s="18">
        <v>7819</v>
      </c>
      <c r="E211" s="132">
        <f t="shared" si="38"/>
        <v>9382.7999999999993</v>
      </c>
      <c r="F211" s="57"/>
    </row>
    <row r="212" spans="1:6" s="34" customFormat="1" ht="18" customHeight="1">
      <c r="A212" s="17" t="s">
        <v>1012</v>
      </c>
      <c r="B212" s="18">
        <v>7993</v>
      </c>
      <c r="C212" s="105">
        <f t="shared" si="37"/>
        <v>5.0043788314775517E-2</v>
      </c>
      <c r="D212" s="18">
        <v>8393</v>
      </c>
      <c r="E212" s="132">
        <f t="shared" si="38"/>
        <v>10071.6</v>
      </c>
      <c r="F212" s="57"/>
    </row>
    <row r="213" spans="1:6" s="34" customFormat="1" ht="18" customHeight="1">
      <c r="A213" s="17" t="s">
        <v>377</v>
      </c>
      <c r="B213" s="18">
        <v>9359</v>
      </c>
      <c r="C213" s="105">
        <f t="shared" si="37"/>
        <v>5.0005342451116652E-2</v>
      </c>
      <c r="D213" s="18">
        <v>9827</v>
      </c>
      <c r="E213" s="132">
        <f t="shared" si="38"/>
        <v>11792.4</v>
      </c>
      <c r="F213" s="57"/>
    </row>
    <row r="214" spans="1:6" s="34" customFormat="1" ht="18" customHeight="1">
      <c r="A214" s="36" t="s">
        <v>378</v>
      </c>
      <c r="B214" s="18">
        <v>15084</v>
      </c>
      <c r="C214" s="105">
        <f t="shared" si="37"/>
        <v>4.9986740917528527E-2</v>
      </c>
      <c r="D214" s="18">
        <v>15838</v>
      </c>
      <c r="E214" s="132">
        <f>D214*1.2</f>
        <v>19005.599999999999</v>
      </c>
      <c r="F214" s="60"/>
    </row>
    <row r="215" spans="1:6" s="34" customFormat="1" ht="18" customHeight="1">
      <c r="A215" s="36" t="s">
        <v>379</v>
      </c>
      <c r="B215" s="18">
        <v>6468</v>
      </c>
      <c r="C215" s="105">
        <f t="shared" si="37"/>
        <v>4.9938157081014234E-2</v>
      </c>
      <c r="D215" s="18">
        <v>6791</v>
      </c>
      <c r="E215" s="132">
        <f t="shared" si="38"/>
        <v>8149.2</v>
      </c>
      <c r="F215" s="60"/>
    </row>
    <row r="216" spans="1:6" s="34" customFormat="1" ht="18" customHeight="1">
      <c r="A216" s="36" t="s">
        <v>414</v>
      </c>
      <c r="B216" s="18">
        <v>6534</v>
      </c>
      <c r="C216" s="105">
        <f t="shared" si="37"/>
        <v>5.0045913682277288E-2</v>
      </c>
      <c r="D216" s="18">
        <v>6861</v>
      </c>
      <c r="E216" s="132">
        <f t="shared" si="38"/>
        <v>8233.1999999999989</v>
      </c>
      <c r="F216" s="60"/>
    </row>
    <row r="217" spans="1:6" s="34" customFormat="1" ht="18" customHeight="1">
      <c r="A217" s="36" t="s">
        <v>380</v>
      </c>
      <c r="B217" s="18">
        <v>7596</v>
      </c>
      <c r="C217" s="105">
        <f t="shared" si="37"/>
        <v>5.0026329647182788E-2</v>
      </c>
      <c r="D217" s="18">
        <v>7976</v>
      </c>
      <c r="E217" s="132">
        <f t="shared" si="38"/>
        <v>9571.1999999999989</v>
      </c>
      <c r="F217" s="60"/>
    </row>
    <row r="218" spans="1:6" s="34" customFormat="1" ht="18" customHeight="1">
      <c r="A218" s="36" t="s">
        <v>381</v>
      </c>
      <c r="B218" s="18">
        <v>8184</v>
      </c>
      <c r="C218" s="105">
        <f t="shared" si="37"/>
        <v>4.9975562072336333E-2</v>
      </c>
      <c r="D218" s="18">
        <v>8593</v>
      </c>
      <c r="E218" s="132">
        <f t="shared" si="38"/>
        <v>10311.6</v>
      </c>
      <c r="F218" s="60"/>
    </row>
    <row r="219" spans="1:6" s="34" customFormat="1" ht="18" customHeight="1">
      <c r="A219" s="36" t="s">
        <v>382</v>
      </c>
      <c r="B219" s="18">
        <v>10053</v>
      </c>
      <c r="C219" s="105">
        <f t="shared" si="37"/>
        <v>5.0034815477966843E-2</v>
      </c>
      <c r="D219" s="18">
        <v>10556</v>
      </c>
      <c r="E219" s="132">
        <f t="shared" si="38"/>
        <v>12667.199999999999</v>
      </c>
      <c r="F219" s="60"/>
    </row>
    <row r="220" spans="1:6" s="34" customFormat="1" ht="18" customHeight="1">
      <c r="A220" s="36" t="s">
        <v>383</v>
      </c>
      <c r="B220" s="18">
        <v>11346</v>
      </c>
      <c r="C220" s="105">
        <f t="shared" si="37"/>
        <v>4.99735589635113E-2</v>
      </c>
      <c r="D220" s="18">
        <v>11913</v>
      </c>
      <c r="E220" s="132">
        <f t="shared" si="38"/>
        <v>14295.6</v>
      </c>
      <c r="F220" s="60"/>
    </row>
    <row r="221" spans="1:6" s="34" customFormat="1" ht="18" customHeight="1">
      <c r="A221" s="17" t="s">
        <v>384</v>
      </c>
      <c r="B221" s="18">
        <v>5267</v>
      </c>
      <c r="C221" s="105">
        <f t="shared" ref="C221:C261" si="39">D221/B221-1</f>
        <v>4.9933548509587977E-2</v>
      </c>
      <c r="D221" s="18">
        <f t="shared" ref="D221:D229" si="40">ROUND(B221*1.05,0)</f>
        <v>5530</v>
      </c>
      <c r="E221" s="132">
        <f t="shared" si="38"/>
        <v>6636</v>
      </c>
      <c r="F221" s="57"/>
    </row>
    <row r="222" spans="1:6" s="34" customFormat="1" ht="18" customHeight="1">
      <c r="A222" s="17" t="s">
        <v>385</v>
      </c>
      <c r="B222" s="18">
        <v>5546</v>
      </c>
      <c r="C222" s="105">
        <f t="shared" si="39"/>
        <v>4.9945906959971254E-2</v>
      </c>
      <c r="D222" s="18">
        <f t="shared" si="40"/>
        <v>5823</v>
      </c>
      <c r="E222" s="132">
        <f t="shared" si="38"/>
        <v>6987.5999999999995</v>
      </c>
      <c r="F222" s="57"/>
    </row>
    <row r="223" spans="1:6" s="34" customFormat="1" ht="18" customHeight="1">
      <c r="A223" s="17" t="s">
        <v>386</v>
      </c>
      <c r="B223" s="18">
        <v>5670</v>
      </c>
      <c r="C223" s="105">
        <f t="shared" si="39"/>
        <v>5.0088183421516774E-2</v>
      </c>
      <c r="D223" s="18">
        <f t="shared" si="40"/>
        <v>5954</v>
      </c>
      <c r="E223" s="132">
        <f t="shared" si="38"/>
        <v>7144.8</v>
      </c>
      <c r="F223" s="57"/>
    </row>
    <row r="224" spans="1:6" s="34" customFormat="1" ht="18" customHeight="1">
      <c r="A224" s="17" t="s">
        <v>387</v>
      </c>
      <c r="B224" s="18">
        <v>5267</v>
      </c>
      <c r="C224" s="105">
        <f t="shared" si="39"/>
        <v>4.9933548509587977E-2</v>
      </c>
      <c r="D224" s="18">
        <f t="shared" si="40"/>
        <v>5530</v>
      </c>
      <c r="E224" s="132">
        <f t="shared" si="38"/>
        <v>6636</v>
      </c>
      <c r="F224" s="57"/>
    </row>
    <row r="225" spans="1:6" s="34" customFormat="1" ht="18" customHeight="1">
      <c r="A225" s="17" t="s">
        <v>388</v>
      </c>
      <c r="B225" s="18">
        <v>5546</v>
      </c>
      <c r="C225" s="105">
        <f t="shared" si="39"/>
        <v>4.9945906959971254E-2</v>
      </c>
      <c r="D225" s="18">
        <f t="shared" si="40"/>
        <v>5823</v>
      </c>
      <c r="E225" s="132">
        <f t="shared" si="38"/>
        <v>6987.5999999999995</v>
      </c>
      <c r="F225" s="57"/>
    </row>
    <row r="226" spans="1:6" s="34" customFormat="1" ht="18" customHeight="1">
      <c r="A226" s="17" t="s">
        <v>389</v>
      </c>
      <c r="B226" s="18">
        <v>5670</v>
      </c>
      <c r="C226" s="105">
        <f t="shared" si="39"/>
        <v>5.0088183421516774E-2</v>
      </c>
      <c r="D226" s="18">
        <f t="shared" si="40"/>
        <v>5954</v>
      </c>
      <c r="E226" s="132">
        <f t="shared" si="38"/>
        <v>7144.8</v>
      </c>
      <c r="F226" s="57"/>
    </row>
    <row r="227" spans="1:6" s="34" customFormat="1" ht="18" customHeight="1">
      <c r="A227" s="17" t="s">
        <v>390</v>
      </c>
      <c r="B227" s="18">
        <v>5091</v>
      </c>
      <c r="C227" s="105">
        <f t="shared" si="39"/>
        <v>5.0088391278727107E-2</v>
      </c>
      <c r="D227" s="18">
        <f t="shared" si="40"/>
        <v>5346</v>
      </c>
      <c r="E227" s="132">
        <f t="shared" si="38"/>
        <v>6415.2</v>
      </c>
      <c r="F227" s="57"/>
    </row>
    <row r="228" spans="1:6" s="34" customFormat="1" ht="18" customHeight="1">
      <c r="A228" s="17" t="s">
        <v>391</v>
      </c>
      <c r="B228" s="18">
        <v>5774</v>
      </c>
      <c r="C228" s="105">
        <f t="shared" si="39"/>
        <v>5.0051957048839579E-2</v>
      </c>
      <c r="D228" s="18">
        <f t="shared" si="40"/>
        <v>6063</v>
      </c>
      <c r="E228" s="132">
        <f t="shared" si="38"/>
        <v>7275.5999999999995</v>
      </c>
      <c r="F228" s="57"/>
    </row>
    <row r="229" spans="1:6" s="34" customFormat="1" ht="18" customHeight="1">
      <c r="A229" s="17" t="s">
        <v>392</v>
      </c>
      <c r="B229" s="18">
        <v>5599</v>
      </c>
      <c r="C229" s="105">
        <f t="shared" si="39"/>
        <v>5.0008930166101084E-2</v>
      </c>
      <c r="D229" s="18">
        <f t="shared" si="40"/>
        <v>5879</v>
      </c>
      <c r="E229" s="132">
        <f t="shared" si="38"/>
        <v>7054.8</v>
      </c>
      <c r="F229" s="57"/>
    </row>
    <row r="230" spans="1:6" s="34" customFormat="1" ht="18" customHeight="1">
      <c r="A230" s="17" t="s">
        <v>393</v>
      </c>
      <c r="B230" s="18">
        <v>8280</v>
      </c>
      <c r="C230" s="105">
        <f t="shared" si="39"/>
        <v>5.0000000000000044E-2</v>
      </c>
      <c r="D230" s="18">
        <f>ROUND(B230*1.05,0)</f>
        <v>8694</v>
      </c>
      <c r="E230" s="132">
        <f t="shared" si="38"/>
        <v>10432.799999999999</v>
      </c>
      <c r="F230" s="57"/>
    </row>
    <row r="231" spans="1:6" s="34" customFormat="1" ht="18" customHeight="1">
      <c r="A231" s="17" t="s">
        <v>394</v>
      </c>
      <c r="B231" s="18">
        <v>8000</v>
      </c>
      <c r="C231" s="105">
        <f t="shared" si="39"/>
        <v>5.0000000000000044E-2</v>
      </c>
      <c r="D231" s="18">
        <f>ROUND(B231*1.05,0)</f>
        <v>8400</v>
      </c>
      <c r="E231" s="132">
        <f t="shared" si="38"/>
        <v>10080</v>
      </c>
      <c r="F231" s="57"/>
    </row>
    <row r="232" spans="1:6" s="34" customFormat="1" ht="18" customHeight="1">
      <c r="A232" s="17" t="s">
        <v>395</v>
      </c>
      <c r="B232" s="18">
        <v>8847</v>
      </c>
      <c r="C232" s="105">
        <f t="shared" si="39"/>
        <v>4.9960438566745813E-2</v>
      </c>
      <c r="D232" s="18">
        <f>ROUND(B232*1.05,0)</f>
        <v>9289</v>
      </c>
      <c r="E232" s="132">
        <f t="shared" si="38"/>
        <v>11146.8</v>
      </c>
      <c r="F232" s="57"/>
    </row>
    <row r="233" spans="1:6" s="34" customFormat="1" ht="18" customHeight="1">
      <c r="A233" s="17" t="s">
        <v>396</v>
      </c>
      <c r="B233" s="18">
        <v>8566</v>
      </c>
      <c r="C233" s="105">
        <f t="shared" si="39"/>
        <v>4.9964977819285439E-2</v>
      </c>
      <c r="D233" s="18">
        <f>ROUND(B233*1.05,0)</f>
        <v>8994</v>
      </c>
      <c r="E233" s="132">
        <f t="shared" si="38"/>
        <v>10792.8</v>
      </c>
      <c r="F233" s="57"/>
    </row>
    <row r="234" spans="1:6" s="34" customFormat="1" ht="18" customHeight="1">
      <c r="A234" s="36" t="s">
        <v>842</v>
      </c>
      <c r="B234" s="18">
        <v>1224</v>
      </c>
      <c r="C234" s="105">
        <f t="shared" si="39"/>
        <v>4.9836601307189587E-2</v>
      </c>
      <c r="D234" s="18">
        <f t="shared" ref="D234:D242" si="41">ROUND(B234*1.05,0)</f>
        <v>1285</v>
      </c>
      <c r="E234" s="132">
        <f t="shared" ref="E234:E262" si="42">D234*1.2</f>
        <v>1542</v>
      </c>
      <c r="F234" s="60"/>
    </row>
    <row r="235" spans="1:6" s="34" customFormat="1" ht="18" customHeight="1">
      <c r="A235" s="36" t="s">
        <v>843</v>
      </c>
      <c r="B235" s="18">
        <v>1538</v>
      </c>
      <c r="C235" s="105">
        <f t="shared" si="39"/>
        <v>5.0065019505851849E-2</v>
      </c>
      <c r="D235" s="18">
        <f t="shared" si="41"/>
        <v>1615</v>
      </c>
      <c r="E235" s="132">
        <f t="shared" si="42"/>
        <v>1938</v>
      </c>
      <c r="F235" s="60"/>
    </row>
    <row r="236" spans="1:6" s="34" customFormat="1" ht="18" customHeight="1">
      <c r="A236" s="36" t="s">
        <v>844</v>
      </c>
      <c r="B236" s="18">
        <v>2149</v>
      </c>
      <c r="C236" s="105">
        <f t="shared" si="39"/>
        <v>4.9790600279199682E-2</v>
      </c>
      <c r="D236" s="18">
        <f t="shared" si="41"/>
        <v>2256</v>
      </c>
      <c r="E236" s="132">
        <f t="shared" si="42"/>
        <v>2707.2</v>
      </c>
      <c r="F236" s="60"/>
    </row>
    <row r="237" spans="1:6" s="34" customFormat="1" ht="18" customHeight="1">
      <c r="A237" s="36" t="s">
        <v>845</v>
      </c>
      <c r="B237" s="18">
        <v>2527</v>
      </c>
      <c r="C237" s="105">
        <f t="shared" si="39"/>
        <v>4.9861495844875314E-2</v>
      </c>
      <c r="D237" s="18">
        <f t="shared" si="41"/>
        <v>2653</v>
      </c>
      <c r="E237" s="132">
        <f t="shared" si="42"/>
        <v>3183.6</v>
      </c>
      <c r="F237" s="60"/>
    </row>
    <row r="238" spans="1:6" s="34" customFormat="1" ht="18" customHeight="1">
      <c r="A238" s="36" t="s">
        <v>846</v>
      </c>
      <c r="B238" s="18">
        <v>2983</v>
      </c>
      <c r="C238" s="105">
        <f t="shared" si="39"/>
        <v>4.9949715051961219E-2</v>
      </c>
      <c r="D238" s="18">
        <f t="shared" si="41"/>
        <v>3132</v>
      </c>
      <c r="E238" s="132">
        <f t="shared" si="42"/>
        <v>3758.3999999999996</v>
      </c>
      <c r="F238" s="60"/>
    </row>
    <row r="239" spans="1:6" s="34" customFormat="1" ht="18" customHeight="1">
      <c r="A239" s="36" t="s">
        <v>847</v>
      </c>
      <c r="B239" s="18">
        <v>3020</v>
      </c>
      <c r="C239" s="105">
        <f t="shared" si="39"/>
        <v>5.0000000000000044E-2</v>
      </c>
      <c r="D239" s="18">
        <f t="shared" si="41"/>
        <v>3171</v>
      </c>
      <c r="E239" s="132">
        <f t="shared" si="42"/>
        <v>3805.2</v>
      </c>
      <c r="F239" s="60"/>
    </row>
    <row r="240" spans="1:6" s="34" customFormat="1" ht="18" customHeight="1">
      <c r="A240" s="36" t="s">
        <v>848</v>
      </c>
      <c r="B240" s="18">
        <v>3779</v>
      </c>
      <c r="C240" s="105">
        <f t="shared" si="39"/>
        <v>5.0013231013495529E-2</v>
      </c>
      <c r="D240" s="18">
        <f t="shared" si="41"/>
        <v>3968</v>
      </c>
      <c r="E240" s="132">
        <f t="shared" si="42"/>
        <v>4761.5999999999995</v>
      </c>
      <c r="F240" s="60"/>
    </row>
    <row r="241" spans="1:6" s="34" customFormat="1" ht="18" customHeight="1">
      <c r="A241" s="36" t="s">
        <v>849</v>
      </c>
      <c r="B241" s="18">
        <v>6804</v>
      </c>
      <c r="C241" s="105">
        <f t="shared" si="39"/>
        <v>4.997060552616106E-2</v>
      </c>
      <c r="D241" s="18">
        <f t="shared" si="41"/>
        <v>7144</v>
      </c>
      <c r="E241" s="132">
        <f t="shared" si="42"/>
        <v>8572.7999999999993</v>
      </c>
      <c r="F241" s="60"/>
    </row>
    <row r="242" spans="1:6" s="34" customFormat="1" ht="18" customHeight="1">
      <c r="A242" s="36" t="s">
        <v>850</v>
      </c>
      <c r="B242" s="18">
        <v>7935</v>
      </c>
      <c r="C242" s="105">
        <f t="shared" si="39"/>
        <v>5.003150598613737E-2</v>
      </c>
      <c r="D242" s="18">
        <f t="shared" si="41"/>
        <v>8332</v>
      </c>
      <c r="E242" s="132">
        <f t="shared" si="42"/>
        <v>9998.4</v>
      </c>
      <c r="F242" s="60"/>
    </row>
    <row r="243" spans="1:6" s="34" customFormat="1" ht="18" customHeight="1">
      <c r="A243" s="36" t="s">
        <v>851</v>
      </c>
      <c r="B243" s="18">
        <v>6781</v>
      </c>
      <c r="C243" s="105">
        <f t="shared" si="39"/>
        <v>4.9992626456274891E-2</v>
      </c>
      <c r="D243" s="18">
        <f t="shared" ref="D243:D249" si="43">ROUND(B243*1.05,0)</f>
        <v>7120</v>
      </c>
      <c r="E243" s="132">
        <f t="shared" si="42"/>
        <v>8544</v>
      </c>
      <c r="F243" s="60"/>
    </row>
    <row r="244" spans="1:6" s="34" customFormat="1" ht="18" customHeight="1">
      <c r="A244" s="36" t="s">
        <v>397</v>
      </c>
      <c r="B244" s="18">
        <v>8907</v>
      </c>
      <c r="C244" s="105">
        <f t="shared" si="39"/>
        <v>4.9960705063433197E-2</v>
      </c>
      <c r="D244" s="18">
        <f t="shared" si="43"/>
        <v>9352</v>
      </c>
      <c r="E244" s="132">
        <f t="shared" si="42"/>
        <v>11222.4</v>
      </c>
      <c r="F244" s="60"/>
    </row>
    <row r="245" spans="1:6" s="34" customFormat="1" ht="18" customHeight="1">
      <c r="A245" s="36" t="s">
        <v>852</v>
      </c>
      <c r="B245" s="18">
        <v>11243</v>
      </c>
      <c r="C245" s="105">
        <f t="shared" si="39"/>
        <v>4.9986658365205106E-2</v>
      </c>
      <c r="D245" s="18">
        <f t="shared" si="43"/>
        <v>11805</v>
      </c>
      <c r="E245" s="132">
        <f t="shared" si="42"/>
        <v>14166</v>
      </c>
      <c r="F245" s="60"/>
    </row>
    <row r="246" spans="1:6" s="34" customFormat="1" ht="18" customHeight="1">
      <c r="A246" s="36" t="s">
        <v>398</v>
      </c>
      <c r="B246" s="18">
        <v>1674</v>
      </c>
      <c r="C246" s="105">
        <f t="shared" si="39"/>
        <v>5.017921146953408E-2</v>
      </c>
      <c r="D246" s="18">
        <f t="shared" si="43"/>
        <v>1758</v>
      </c>
      <c r="E246" s="132">
        <f t="shared" si="42"/>
        <v>2109.6</v>
      </c>
      <c r="F246" s="60"/>
    </row>
    <row r="247" spans="1:6" s="34" customFormat="1" ht="18" customHeight="1">
      <c r="A247" s="36" t="s">
        <v>399</v>
      </c>
      <c r="B247" s="18">
        <v>2039</v>
      </c>
      <c r="C247" s="105">
        <f t="shared" si="39"/>
        <v>5.002452182442374E-2</v>
      </c>
      <c r="D247" s="18">
        <f t="shared" si="43"/>
        <v>2141</v>
      </c>
      <c r="E247" s="132">
        <f t="shared" si="42"/>
        <v>2569.1999999999998</v>
      </c>
      <c r="F247" s="60"/>
    </row>
    <row r="248" spans="1:6" s="34" customFormat="1" ht="18" customHeight="1">
      <c r="A248" s="36" t="s">
        <v>400</v>
      </c>
      <c r="B248" s="18">
        <v>2610</v>
      </c>
      <c r="C248" s="105">
        <f t="shared" si="39"/>
        <v>5.0191570881225944E-2</v>
      </c>
      <c r="D248" s="18">
        <f t="shared" si="43"/>
        <v>2741</v>
      </c>
      <c r="E248" s="132">
        <f t="shared" si="42"/>
        <v>3289.2</v>
      </c>
      <c r="F248" s="60"/>
    </row>
    <row r="249" spans="1:6" s="34" customFormat="1" ht="18" customHeight="1">
      <c r="A249" s="36" t="s">
        <v>401</v>
      </c>
      <c r="B249" s="18">
        <v>650</v>
      </c>
      <c r="C249" s="105">
        <f t="shared" si="39"/>
        <v>5.0769230769230678E-2</v>
      </c>
      <c r="D249" s="18">
        <f t="shared" si="43"/>
        <v>683</v>
      </c>
      <c r="E249" s="132">
        <f t="shared" si="42"/>
        <v>819.6</v>
      </c>
      <c r="F249" s="60"/>
    </row>
    <row r="250" spans="1:6" s="34" customFormat="1" ht="18" customHeight="1">
      <c r="A250" s="36" t="s">
        <v>1127</v>
      </c>
      <c r="B250" s="18"/>
      <c r="C250" s="105"/>
      <c r="D250" s="18">
        <v>735</v>
      </c>
      <c r="E250" s="132">
        <f t="shared" si="42"/>
        <v>882</v>
      </c>
      <c r="F250" s="60"/>
    </row>
    <row r="251" spans="1:6" s="34" customFormat="1" ht="18" customHeight="1">
      <c r="A251" s="36" t="s">
        <v>583</v>
      </c>
      <c r="B251" s="18">
        <v>2522</v>
      </c>
      <c r="C251" s="105">
        <f t="shared" si="39"/>
        <v>4.9960348929421139E-2</v>
      </c>
      <c r="D251" s="18">
        <f t="shared" ref="D251:D256" si="44">ROUND(B251*1.05,0)</f>
        <v>2648</v>
      </c>
      <c r="E251" s="132">
        <f t="shared" si="42"/>
        <v>3177.6</v>
      </c>
      <c r="F251" s="64"/>
    </row>
    <row r="252" spans="1:6" s="34" customFormat="1" ht="18" customHeight="1">
      <c r="A252" s="36" t="s">
        <v>584</v>
      </c>
      <c r="B252" s="18">
        <v>2522</v>
      </c>
      <c r="C252" s="105">
        <f t="shared" si="39"/>
        <v>4.9960348929421139E-2</v>
      </c>
      <c r="D252" s="18">
        <f t="shared" si="44"/>
        <v>2648</v>
      </c>
      <c r="E252" s="132">
        <f t="shared" si="42"/>
        <v>3177.6</v>
      </c>
      <c r="F252" s="64"/>
    </row>
    <row r="253" spans="1:6" s="34" customFormat="1" ht="18" customHeight="1">
      <c r="A253" s="36" t="s">
        <v>585</v>
      </c>
      <c r="B253" s="18">
        <v>3083</v>
      </c>
      <c r="C253" s="105">
        <f t="shared" si="39"/>
        <v>4.995134609146934E-2</v>
      </c>
      <c r="D253" s="18">
        <f t="shared" si="44"/>
        <v>3237</v>
      </c>
      <c r="E253" s="132">
        <f t="shared" si="42"/>
        <v>3884.3999999999996</v>
      </c>
      <c r="F253" s="64"/>
    </row>
    <row r="254" spans="1:6" s="34" customFormat="1" ht="18" customHeight="1">
      <c r="A254" s="36" t="s">
        <v>586</v>
      </c>
      <c r="B254" s="18">
        <v>3083</v>
      </c>
      <c r="C254" s="105">
        <f t="shared" si="39"/>
        <v>4.995134609146934E-2</v>
      </c>
      <c r="D254" s="18">
        <f t="shared" si="44"/>
        <v>3237</v>
      </c>
      <c r="E254" s="132">
        <f t="shared" si="42"/>
        <v>3884.3999999999996</v>
      </c>
      <c r="F254" s="64"/>
    </row>
    <row r="255" spans="1:6" s="34" customFormat="1" ht="18" customHeight="1">
      <c r="A255" s="36" t="s">
        <v>587</v>
      </c>
      <c r="B255" s="18">
        <v>4200</v>
      </c>
      <c r="C255" s="105">
        <f t="shared" si="39"/>
        <v>5.0000000000000044E-2</v>
      </c>
      <c r="D255" s="18">
        <f t="shared" si="44"/>
        <v>4410</v>
      </c>
      <c r="E255" s="132">
        <f t="shared" si="42"/>
        <v>5292</v>
      </c>
      <c r="F255" s="64"/>
    </row>
    <row r="256" spans="1:6" s="34" customFormat="1" ht="18" customHeight="1">
      <c r="A256" s="36" t="s">
        <v>588</v>
      </c>
      <c r="B256" s="18">
        <v>4200</v>
      </c>
      <c r="C256" s="105">
        <f t="shared" si="39"/>
        <v>5.0000000000000044E-2</v>
      </c>
      <c r="D256" s="18">
        <f t="shared" si="44"/>
        <v>4410</v>
      </c>
      <c r="E256" s="132">
        <f t="shared" si="42"/>
        <v>5292</v>
      </c>
      <c r="F256" s="64"/>
    </row>
    <row r="257" spans="1:6" s="34" customFormat="1" ht="18" customHeight="1">
      <c r="A257" s="36" t="s">
        <v>1128</v>
      </c>
      <c r="B257" s="18"/>
      <c r="C257" s="105"/>
      <c r="D257" s="18">
        <v>609</v>
      </c>
      <c r="E257" s="132">
        <f>D257*1.2</f>
        <v>730.8</v>
      </c>
      <c r="F257" s="60"/>
    </row>
    <row r="258" spans="1:6" s="34" customFormat="1" ht="18" customHeight="1">
      <c r="A258" s="36" t="s">
        <v>1129</v>
      </c>
      <c r="B258" s="18"/>
      <c r="C258" s="105"/>
      <c r="D258" s="18">
        <v>585</v>
      </c>
      <c r="E258" s="132">
        <f>D258*1.2</f>
        <v>702</v>
      </c>
      <c r="F258" s="60"/>
    </row>
    <row r="259" spans="1:6" s="34" customFormat="1" ht="18" customHeight="1">
      <c r="A259" s="36" t="s">
        <v>1130</v>
      </c>
      <c r="B259" s="18"/>
      <c r="C259" s="105"/>
      <c r="D259" s="18">
        <v>632</v>
      </c>
      <c r="E259" s="132">
        <f>D259*1.2</f>
        <v>758.4</v>
      </c>
      <c r="F259" s="60"/>
    </row>
    <row r="260" spans="1:6" s="34" customFormat="1" ht="18" customHeight="1">
      <c r="A260" s="36" t="s">
        <v>402</v>
      </c>
      <c r="B260" s="18">
        <v>565</v>
      </c>
      <c r="C260" s="105">
        <f t="shared" si="39"/>
        <v>4.9557522123893749E-2</v>
      </c>
      <c r="D260" s="18">
        <f>ROUND(B260*1.05,0)</f>
        <v>593</v>
      </c>
      <c r="E260" s="132">
        <f t="shared" si="42"/>
        <v>711.6</v>
      </c>
      <c r="F260" s="60"/>
    </row>
    <row r="261" spans="1:6" s="34" customFormat="1" ht="18" customHeight="1">
      <c r="A261" s="36" t="s">
        <v>403</v>
      </c>
      <c r="B261" s="18">
        <v>543</v>
      </c>
      <c r="C261" s="105">
        <f t="shared" si="39"/>
        <v>4.9723756906077332E-2</v>
      </c>
      <c r="D261" s="18">
        <f>ROUND(B261*1.05,0)</f>
        <v>570</v>
      </c>
      <c r="E261" s="132">
        <f t="shared" si="42"/>
        <v>684</v>
      </c>
      <c r="F261" s="60"/>
    </row>
    <row r="262" spans="1:6" s="34" customFormat="1" ht="18" customHeight="1" thickBot="1">
      <c r="A262" s="37" t="s">
        <v>404</v>
      </c>
      <c r="B262" s="26">
        <v>588</v>
      </c>
      <c r="C262" s="106">
        <f>D262/B262-1</f>
        <v>4.9319727891156573E-2</v>
      </c>
      <c r="D262" s="26">
        <f>ROUND(B262*1.05,0)</f>
        <v>617</v>
      </c>
      <c r="E262" s="133">
        <f t="shared" si="42"/>
        <v>740.4</v>
      </c>
      <c r="F262" s="60"/>
    </row>
    <row r="263" spans="1:6" s="34" customFormat="1" ht="18" customHeight="1">
      <c r="A263" s="38"/>
      <c r="B263" s="19"/>
      <c r="C263" s="107"/>
      <c r="D263" s="19"/>
      <c r="E263" s="132"/>
      <c r="F263" s="39"/>
    </row>
  </sheetData>
  <autoFilter ref="A5:F5"/>
  <mergeCells count="4">
    <mergeCell ref="C4:C5"/>
    <mergeCell ref="B4:B5"/>
    <mergeCell ref="A4:A5"/>
    <mergeCell ref="D4:E4"/>
  </mergeCells>
  <phoneticPr fontId="19" type="noConversion"/>
  <printOptions gridLines="1"/>
  <pageMargins left="0.78740157480314965" right="0.78740157480314965" top="0.77" bottom="0.49" header="0.51181102362204722" footer="0.25"/>
  <pageSetup paperSize="9" scale="52" orientation="portrait" verticalDpi="300" r:id="rId1"/>
  <headerFooter alignWithMargins="0">
    <oddHeader>&amp;L&amp;F&amp;C&amp;U&amp;A&amp;RSecret</oddHeader>
    <oddFooter>&amp;L&amp;BMitsubishi Electric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3"/>
  <sheetViews>
    <sheetView zoomScale="85" zoomScaleNormal="85" workbookViewId="0">
      <pane ySplit="5" topLeftCell="A204" activePane="bottomLeft" state="frozen"/>
      <selection sqref="A1:IV65536"/>
      <selection pane="bottomLeft" activeCell="F4" sqref="F4:F5"/>
    </sheetView>
  </sheetViews>
  <sheetFormatPr defaultColWidth="9.28515625" defaultRowHeight="12.75"/>
  <cols>
    <col min="1" max="1" width="22" style="20" bestFit="1" customWidth="1"/>
    <col min="2" max="2" width="16.5703125" style="20" customWidth="1"/>
    <col min="3" max="3" width="15.140625" style="20" customWidth="1"/>
    <col min="4" max="4" width="17.5703125" style="5" customWidth="1"/>
    <col min="5" max="5" width="19.42578125" style="129" customWidth="1"/>
    <col min="6" max="16384" width="9.28515625" style="4"/>
  </cols>
  <sheetData>
    <row r="1" spans="1:5">
      <c r="A1" s="22"/>
      <c r="B1" s="108"/>
      <c r="C1" s="108"/>
      <c r="D1" s="23"/>
      <c r="E1" s="134" t="s">
        <v>1007</v>
      </c>
    </row>
    <row r="2" spans="1:5">
      <c r="A2" s="24"/>
      <c r="D2" s="3"/>
      <c r="E2" s="128"/>
    </row>
    <row r="3" spans="1:5" ht="13.5" thickBot="1">
      <c r="A3" s="24"/>
    </row>
    <row r="4" spans="1:5" ht="15.6" customHeight="1" thickBot="1">
      <c r="A4" s="140" t="s">
        <v>557</v>
      </c>
      <c r="B4" s="140" t="s">
        <v>1134</v>
      </c>
      <c r="C4" s="138" t="s">
        <v>1004</v>
      </c>
      <c r="D4" s="142" t="s">
        <v>1174</v>
      </c>
      <c r="E4" s="143"/>
    </row>
    <row r="5" spans="1:5" ht="38.25" customHeight="1" thickBot="1">
      <c r="A5" s="141"/>
      <c r="B5" s="141"/>
      <c r="C5" s="139"/>
      <c r="D5" s="16" t="s">
        <v>1006</v>
      </c>
      <c r="E5" s="130" t="s">
        <v>1009</v>
      </c>
    </row>
    <row r="6" spans="1:5">
      <c r="A6" s="17" t="s">
        <v>0</v>
      </c>
      <c r="B6" s="109">
        <v>2793</v>
      </c>
      <c r="C6" s="105">
        <f t="shared" ref="C6:C18" si="0">D6/B6-1</f>
        <v>3.007518796992481E-2</v>
      </c>
      <c r="D6" s="18">
        <f>ROUND(B6*1.03,0)</f>
        <v>2877</v>
      </c>
      <c r="E6" s="132">
        <f>D6*1.2</f>
        <v>3452.4</v>
      </c>
    </row>
    <row r="7" spans="1:5">
      <c r="A7" s="17" t="s">
        <v>1</v>
      </c>
      <c r="B7" s="109">
        <v>2894</v>
      </c>
      <c r="C7" s="105">
        <f t="shared" si="0"/>
        <v>3.006219765031104E-2</v>
      </c>
      <c r="D7" s="18">
        <f t="shared" ref="D7:D18" si="1">ROUND(B7*1.03,0)</f>
        <v>2981</v>
      </c>
      <c r="E7" s="132">
        <f t="shared" ref="E7:E57" si="2">D7*1.2</f>
        <v>3577.2</v>
      </c>
    </row>
    <row r="8" spans="1:5">
      <c r="A8" s="17" t="s">
        <v>2</v>
      </c>
      <c r="B8" s="109">
        <v>2913</v>
      </c>
      <c r="C8" s="105">
        <f t="shared" si="0"/>
        <v>2.9866117404737436E-2</v>
      </c>
      <c r="D8" s="18">
        <f t="shared" si="1"/>
        <v>3000</v>
      </c>
      <c r="E8" s="132">
        <f t="shared" si="2"/>
        <v>3600</v>
      </c>
    </row>
    <row r="9" spans="1:5">
      <c r="A9" s="17" t="s">
        <v>3</v>
      </c>
      <c r="B9" s="109">
        <v>3034</v>
      </c>
      <c r="C9" s="105">
        <f t="shared" si="0"/>
        <v>2.9993408042188641E-2</v>
      </c>
      <c r="D9" s="18">
        <f t="shared" si="1"/>
        <v>3125</v>
      </c>
      <c r="E9" s="132">
        <f t="shared" si="2"/>
        <v>3750</v>
      </c>
    </row>
    <row r="10" spans="1:5">
      <c r="A10" s="17" t="s">
        <v>940</v>
      </c>
      <c r="B10" s="109">
        <v>2420</v>
      </c>
      <c r="C10" s="105">
        <f t="shared" si="0"/>
        <v>3.0165289256198324E-2</v>
      </c>
      <c r="D10" s="18">
        <f t="shared" si="1"/>
        <v>2493</v>
      </c>
      <c r="E10" s="132">
        <f t="shared" si="2"/>
        <v>2991.6</v>
      </c>
    </row>
    <row r="11" spans="1:5">
      <c r="A11" s="17" t="s">
        <v>941</v>
      </c>
      <c r="B11" s="109">
        <v>2475</v>
      </c>
      <c r="C11" s="105">
        <f t="shared" si="0"/>
        <v>2.9898989898989869E-2</v>
      </c>
      <c r="D11" s="18">
        <f t="shared" si="1"/>
        <v>2549</v>
      </c>
      <c r="E11" s="132">
        <f t="shared" si="2"/>
        <v>3058.7999999999997</v>
      </c>
    </row>
    <row r="12" spans="1:5">
      <c r="A12" s="17" t="s">
        <v>942</v>
      </c>
      <c r="B12" s="109">
        <v>2525</v>
      </c>
      <c r="C12" s="105">
        <f t="shared" si="0"/>
        <v>3.0099009900990126E-2</v>
      </c>
      <c r="D12" s="18">
        <f t="shared" si="1"/>
        <v>2601</v>
      </c>
      <c r="E12" s="132">
        <f t="shared" si="2"/>
        <v>3121.2</v>
      </c>
    </row>
    <row r="13" spans="1:5">
      <c r="A13" s="17" t="s">
        <v>943</v>
      </c>
      <c r="B13" s="109">
        <v>2699</v>
      </c>
      <c r="C13" s="105">
        <f t="shared" si="0"/>
        <v>3.0011115227862151E-2</v>
      </c>
      <c r="D13" s="18">
        <f t="shared" si="1"/>
        <v>2780</v>
      </c>
      <c r="E13" s="132">
        <f t="shared" si="2"/>
        <v>3336</v>
      </c>
    </row>
    <row r="14" spans="1:5">
      <c r="A14" s="17" t="s">
        <v>944</v>
      </c>
      <c r="B14" s="109">
        <v>2810</v>
      </c>
      <c r="C14" s="105">
        <f t="shared" si="0"/>
        <v>2.9893238434163694E-2</v>
      </c>
      <c r="D14" s="18">
        <f t="shared" si="1"/>
        <v>2894</v>
      </c>
      <c r="E14" s="132">
        <f t="shared" si="2"/>
        <v>3472.7999999999997</v>
      </c>
    </row>
    <row r="15" spans="1:5">
      <c r="A15" s="17" t="s">
        <v>945</v>
      </c>
      <c r="B15" s="109">
        <v>2933</v>
      </c>
      <c r="C15" s="105">
        <f t="shared" si="0"/>
        <v>3.0003409478349896E-2</v>
      </c>
      <c r="D15" s="18">
        <f t="shared" si="1"/>
        <v>3021</v>
      </c>
      <c r="E15" s="132">
        <f t="shared" si="2"/>
        <v>3625.2</v>
      </c>
    </row>
    <row r="16" spans="1:5">
      <c r="A16" s="17" t="s">
        <v>946</v>
      </c>
      <c r="B16" s="109">
        <v>3550</v>
      </c>
      <c r="C16" s="105">
        <f t="shared" si="0"/>
        <v>3.0140845070422584E-2</v>
      </c>
      <c r="D16" s="18">
        <f t="shared" si="1"/>
        <v>3657</v>
      </c>
      <c r="E16" s="132">
        <f t="shared" si="2"/>
        <v>4388.3999999999996</v>
      </c>
    </row>
    <row r="17" spans="1:5">
      <c r="A17" s="17" t="s">
        <v>947</v>
      </c>
      <c r="B17" s="109">
        <v>4159</v>
      </c>
      <c r="C17" s="105">
        <f t="shared" si="0"/>
        <v>3.0055301755229635E-2</v>
      </c>
      <c r="D17" s="18">
        <f t="shared" si="1"/>
        <v>4284</v>
      </c>
      <c r="E17" s="132">
        <f t="shared" si="2"/>
        <v>5140.8</v>
      </c>
    </row>
    <row r="18" spans="1:5">
      <c r="A18" s="17" t="s">
        <v>948</v>
      </c>
      <c r="B18" s="109">
        <v>4278</v>
      </c>
      <c r="C18" s="105">
        <f t="shared" si="0"/>
        <v>2.9920523609163086E-2</v>
      </c>
      <c r="D18" s="18">
        <f t="shared" si="1"/>
        <v>4406</v>
      </c>
      <c r="E18" s="132">
        <f t="shared" si="2"/>
        <v>5287.2</v>
      </c>
    </row>
    <row r="19" spans="1:5">
      <c r="A19" s="17" t="s">
        <v>286</v>
      </c>
      <c r="B19" s="109"/>
      <c r="C19" s="53"/>
      <c r="D19" s="18"/>
      <c r="E19" s="132"/>
    </row>
    <row r="20" spans="1:5">
      <c r="A20" s="17" t="s">
        <v>8</v>
      </c>
      <c r="B20" s="109">
        <v>2709</v>
      </c>
      <c r="C20" s="105">
        <f t="shared" ref="C20:C28" si="3">D20/B20-1</f>
        <v>2.9900332225913706E-2</v>
      </c>
      <c r="D20" s="18">
        <f t="shared" ref="D20:D28" si="4">ROUND(B20*1.03,0)</f>
        <v>2790</v>
      </c>
      <c r="E20" s="132">
        <f t="shared" si="2"/>
        <v>3348</v>
      </c>
    </row>
    <row r="21" spans="1:5">
      <c r="A21" s="17" t="s">
        <v>9</v>
      </c>
      <c r="B21" s="109">
        <v>2720</v>
      </c>
      <c r="C21" s="105">
        <f t="shared" si="3"/>
        <v>3.0147058823529305E-2</v>
      </c>
      <c r="D21" s="18">
        <f t="shared" si="4"/>
        <v>2802</v>
      </c>
      <c r="E21" s="132">
        <f t="shared" si="2"/>
        <v>3362.4</v>
      </c>
    </row>
    <row r="22" spans="1:5">
      <c r="A22" s="17" t="s">
        <v>10</v>
      </c>
      <c r="B22" s="109">
        <v>2726</v>
      </c>
      <c r="C22" s="105">
        <f t="shared" si="3"/>
        <v>3.0080704328686814E-2</v>
      </c>
      <c r="D22" s="18">
        <f t="shared" si="4"/>
        <v>2808</v>
      </c>
      <c r="E22" s="132">
        <f t="shared" si="2"/>
        <v>3369.6</v>
      </c>
    </row>
    <row r="23" spans="1:5">
      <c r="A23" s="17" t="s">
        <v>11</v>
      </c>
      <c r="B23" s="109">
        <v>3004</v>
      </c>
      <c r="C23" s="105">
        <f t="shared" si="3"/>
        <v>2.9960053262316988E-2</v>
      </c>
      <c r="D23" s="18">
        <f t="shared" si="4"/>
        <v>3094</v>
      </c>
      <c r="E23" s="132">
        <f t="shared" si="2"/>
        <v>3712.7999999999997</v>
      </c>
    </row>
    <row r="24" spans="1:5">
      <c r="A24" s="17" t="s">
        <v>12</v>
      </c>
      <c r="B24" s="109">
        <v>3110</v>
      </c>
      <c r="C24" s="105">
        <f t="shared" si="3"/>
        <v>2.990353697749204E-2</v>
      </c>
      <c r="D24" s="18">
        <f t="shared" si="4"/>
        <v>3203</v>
      </c>
      <c r="E24" s="132">
        <f t="shared" si="2"/>
        <v>3843.6</v>
      </c>
    </row>
    <row r="25" spans="1:5">
      <c r="A25" s="17" t="s">
        <v>13</v>
      </c>
      <c r="B25" s="109">
        <v>3392</v>
      </c>
      <c r="C25" s="105">
        <f t="shared" si="3"/>
        <v>3.0070754716981174E-2</v>
      </c>
      <c r="D25" s="18">
        <f t="shared" si="4"/>
        <v>3494</v>
      </c>
      <c r="E25" s="132">
        <f t="shared" si="2"/>
        <v>4192.8</v>
      </c>
    </row>
    <row r="26" spans="1:5">
      <c r="A26" s="17" t="s">
        <v>14</v>
      </c>
      <c r="B26" s="109">
        <v>3646</v>
      </c>
      <c r="C26" s="105">
        <f t="shared" si="3"/>
        <v>2.9895776193088253E-2</v>
      </c>
      <c r="D26" s="18">
        <f t="shared" si="4"/>
        <v>3755</v>
      </c>
      <c r="E26" s="132">
        <f t="shared" si="2"/>
        <v>4506</v>
      </c>
    </row>
    <row r="27" spans="1:5">
      <c r="A27" s="17" t="s">
        <v>15</v>
      </c>
      <c r="B27" s="109">
        <v>4045</v>
      </c>
      <c r="C27" s="105">
        <f t="shared" si="3"/>
        <v>2.9913473423980319E-2</v>
      </c>
      <c r="D27" s="18">
        <f t="shared" si="4"/>
        <v>4166</v>
      </c>
      <c r="E27" s="132">
        <f t="shared" si="2"/>
        <v>4999.2</v>
      </c>
    </row>
    <row r="28" spans="1:5">
      <c r="A28" s="17" t="s">
        <v>16</v>
      </c>
      <c r="B28" s="109">
        <v>5193</v>
      </c>
      <c r="C28" s="105">
        <f t="shared" si="3"/>
        <v>3.0040439052570811E-2</v>
      </c>
      <c r="D28" s="18">
        <f t="shared" si="4"/>
        <v>5349</v>
      </c>
      <c r="E28" s="132">
        <f t="shared" si="2"/>
        <v>6418.8</v>
      </c>
    </row>
    <row r="29" spans="1:5">
      <c r="A29" s="17" t="s">
        <v>287</v>
      </c>
      <c r="B29" s="109"/>
      <c r="C29" s="53"/>
      <c r="D29" s="18"/>
      <c r="E29" s="132"/>
    </row>
    <row r="30" spans="1:5">
      <c r="A30" s="17" t="s">
        <v>17</v>
      </c>
      <c r="B30" s="109">
        <v>2394</v>
      </c>
      <c r="C30" s="105">
        <f t="shared" ref="C30:C35" si="5">D30/B30-1</f>
        <v>3.007518796992481E-2</v>
      </c>
      <c r="D30" s="18">
        <f t="shared" ref="D30:D35" si="6">ROUND(B30*1.03,0)</f>
        <v>2466</v>
      </c>
      <c r="E30" s="132">
        <f t="shared" si="2"/>
        <v>2959.2</v>
      </c>
    </row>
    <row r="31" spans="1:5">
      <c r="A31" s="17" t="s">
        <v>18</v>
      </c>
      <c r="B31" s="109">
        <v>2431</v>
      </c>
      <c r="C31" s="105">
        <f t="shared" si="5"/>
        <v>3.0028794734677122E-2</v>
      </c>
      <c r="D31" s="18">
        <f t="shared" si="6"/>
        <v>2504</v>
      </c>
      <c r="E31" s="132">
        <f t="shared" si="2"/>
        <v>3004.7999999999997</v>
      </c>
    </row>
    <row r="32" spans="1:5">
      <c r="A32" s="17" t="s">
        <v>19</v>
      </c>
      <c r="B32" s="109">
        <v>2485</v>
      </c>
      <c r="C32" s="105">
        <f t="shared" si="5"/>
        <v>3.0181086519114775E-2</v>
      </c>
      <c r="D32" s="18">
        <f t="shared" si="6"/>
        <v>2560</v>
      </c>
      <c r="E32" s="132">
        <f t="shared" si="2"/>
        <v>3072</v>
      </c>
    </row>
    <row r="33" spans="1:5">
      <c r="A33" s="17" t="s">
        <v>20</v>
      </c>
      <c r="B33" s="109">
        <v>2528</v>
      </c>
      <c r="C33" s="105">
        <f t="shared" si="5"/>
        <v>3.0063291139240444E-2</v>
      </c>
      <c r="D33" s="18">
        <f t="shared" si="6"/>
        <v>2604</v>
      </c>
      <c r="E33" s="132">
        <f t="shared" si="2"/>
        <v>3124.7999999999997</v>
      </c>
    </row>
    <row r="34" spans="1:5">
      <c r="A34" s="17" t="s">
        <v>21</v>
      </c>
      <c r="B34" s="109">
        <v>2696</v>
      </c>
      <c r="C34" s="105">
        <f t="shared" si="5"/>
        <v>3.0044510385756729E-2</v>
      </c>
      <c r="D34" s="18">
        <f t="shared" si="6"/>
        <v>2777</v>
      </c>
      <c r="E34" s="132">
        <f t="shared" si="2"/>
        <v>3332.4</v>
      </c>
    </row>
    <row r="35" spans="1:5">
      <c r="A35" s="17" t="s">
        <v>22</v>
      </c>
      <c r="B35" s="109">
        <v>2793</v>
      </c>
      <c r="C35" s="105">
        <f t="shared" si="5"/>
        <v>3.007518796992481E-2</v>
      </c>
      <c r="D35" s="18">
        <f t="shared" si="6"/>
        <v>2877</v>
      </c>
      <c r="E35" s="132">
        <f t="shared" si="2"/>
        <v>3452.4</v>
      </c>
    </row>
    <row r="36" spans="1:5">
      <c r="A36" s="17" t="s">
        <v>288</v>
      </c>
      <c r="B36" s="109"/>
      <c r="C36" s="53"/>
      <c r="D36" s="18"/>
      <c r="E36" s="132"/>
    </row>
    <row r="37" spans="1:5">
      <c r="A37" s="17" t="s">
        <v>23</v>
      </c>
      <c r="B37" s="109">
        <v>2579</v>
      </c>
      <c r="C37" s="105">
        <f>D37/B37-1</f>
        <v>2.9856533540131736E-2</v>
      </c>
      <c r="D37" s="18">
        <f>ROUND(B37*1.03,0)</f>
        <v>2656</v>
      </c>
      <c r="E37" s="132">
        <f t="shared" si="2"/>
        <v>3187.2</v>
      </c>
    </row>
    <row r="38" spans="1:5">
      <c r="A38" s="17" t="s">
        <v>24</v>
      </c>
      <c r="B38" s="109">
        <v>2602</v>
      </c>
      <c r="C38" s="105">
        <f>D38/B38-1</f>
        <v>2.997694081475788E-2</v>
      </c>
      <c r="D38" s="18">
        <f>ROUND(B38*1.03,0)</f>
        <v>2680</v>
      </c>
      <c r="E38" s="132">
        <f t="shared" si="2"/>
        <v>3216</v>
      </c>
    </row>
    <row r="39" spans="1:5">
      <c r="A39" s="17" t="s">
        <v>25</v>
      </c>
      <c r="B39" s="109">
        <v>2638</v>
      </c>
      <c r="C39" s="105">
        <f>D39/B39-1</f>
        <v>2.9946929492039365E-2</v>
      </c>
      <c r="D39" s="18">
        <f>ROUND(B39*1.03,0)</f>
        <v>2717</v>
      </c>
      <c r="E39" s="132">
        <f t="shared" si="2"/>
        <v>3260.4</v>
      </c>
    </row>
    <row r="40" spans="1:5">
      <c r="A40" s="17" t="s">
        <v>26</v>
      </c>
      <c r="B40" s="109">
        <v>2739</v>
      </c>
      <c r="C40" s="105">
        <f>D40/B40-1</f>
        <v>2.9937933552391494E-2</v>
      </c>
      <c r="D40" s="18">
        <f>ROUND(B40*1.03,0)</f>
        <v>2821</v>
      </c>
      <c r="E40" s="132">
        <f t="shared" si="2"/>
        <v>3385.2</v>
      </c>
    </row>
    <row r="41" spans="1:5">
      <c r="A41" s="17" t="s">
        <v>27</v>
      </c>
      <c r="B41" s="109">
        <v>2411</v>
      </c>
      <c r="C41" s="105">
        <f t="shared" ref="C41:C46" si="7">D41/B41-1</f>
        <v>2.9863127333056738E-2</v>
      </c>
      <c r="D41" s="18">
        <f t="shared" ref="D41:D46" si="8">ROUND(B41*1.03,0)</f>
        <v>2483</v>
      </c>
      <c r="E41" s="132">
        <f t="shared" si="2"/>
        <v>2979.6</v>
      </c>
    </row>
    <row r="42" spans="1:5">
      <c r="A42" s="17" t="s">
        <v>28</v>
      </c>
      <c r="B42" s="109">
        <v>2428</v>
      </c>
      <c r="C42" s="105">
        <f t="shared" si="7"/>
        <v>3.0065897858319701E-2</v>
      </c>
      <c r="D42" s="18">
        <f t="shared" si="8"/>
        <v>2501</v>
      </c>
      <c r="E42" s="132">
        <f t="shared" si="2"/>
        <v>3001.2</v>
      </c>
    </row>
    <row r="43" spans="1:5">
      <c r="A43" s="17" t="s">
        <v>29</v>
      </c>
      <c r="B43" s="109">
        <v>2464</v>
      </c>
      <c r="C43" s="105">
        <f t="shared" si="7"/>
        <v>3.0032467532467466E-2</v>
      </c>
      <c r="D43" s="18">
        <f t="shared" si="8"/>
        <v>2538</v>
      </c>
      <c r="E43" s="132">
        <f t="shared" si="2"/>
        <v>3045.6</v>
      </c>
    </row>
    <row r="44" spans="1:5">
      <c r="A44" s="17" t="s">
        <v>30</v>
      </c>
      <c r="B44" s="109">
        <v>2551</v>
      </c>
      <c r="C44" s="105">
        <f t="shared" si="7"/>
        <v>3.0184241473931728E-2</v>
      </c>
      <c r="D44" s="18">
        <f t="shared" si="8"/>
        <v>2628</v>
      </c>
      <c r="E44" s="132">
        <f t="shared" si="2"/>
        <v>3153.6</v>
      </c>
    </row>
    <row r="45" spans="1:5">
      <c r="A45" s="17" t="s">
        <v>31</v>
      </c>
      <c r="B45" s="109">
        <v>2648</v>
      </c>
      <c r="C45" s="105">
        <f t="shared" si="7"/>
        <v>2.9833836858006002E-2</v>
      </c>
      <c r="D45" s="18">
        <f t="shared" si="8"/>
        <v>2727</v>
      </c>
      <c r="E45" s="132">
        <f t="shared" si="2"/>
        <v>3272.4</v>
      </c>
    </row>
    <row r="46" spans="1:5">
      <c r="A46" s="17" t="s">
        <v>32</v>
      </c>
      <c r="B46" s="109">
        <v>2745</v>
      </c>
      <c r="C46" s="105">
        <f t="shared" si="7"/>
        <v>2.9872495446265912E-2</v>
      </c>
      <c r="D46" s="18">
        <f t="shared" si="8"/>
        <v>2827</v>
      </c>
      <c r="E46" s="132">
        <f t="shared" si="2"/>
        <v>3392.4</v>
      </c>
    </row>
    <row r="47" spans="1:5">
      <c r="A47" s="17" t="s">
        <v>33</v>
      </c>
      <c r="B47" s="109">
        <v>1973</v>
      </c>
      <c r="C47" s="105"/>
      <c r="D47" s="18"/>
      <c r="E47" s="132"/>
    </row>
    <row r="48" spans="1:5">
      <c r="A48" s="17" t="s">
        <v>34</v>
      </c>
      <c r="B48" s="109">
        <v>2587</v>
      </c>
      <c r="C48" s="105"/>
      <c r="D48" s="18"/>
      <c r="E48" s="132"/>
    </row>
    <row r="49" spans="1:5">
      <c r="A49" s="17" t="s">
        <v>949</v>
      </c>
      <c r="B49" s="109">
        <v>2638</v>
      </c>
      <c r="C49" s="105">
        <f t="shared" ref="C49:C54" si="9">D49/B49-1</f>
        <v>2.9946929492039365E-2</v>
      </c>
      <c r="D49" s="18">
        <f t="shared" ref="D49:D54" si="10">ROUND(B49*1.03,0)</f>
        <v>2717</v>
      </c>
      <c r="E49" s="132">
        <f t="shared" si="2"/>
        <v>3260.4</v>
      </c>
    </row>
    <row r="50" spans="1:5">
      <c r="A50" s="17" t="s">
        <v>950</v>
      </c>
      <c r="B50" s="109">
        <v>2655</v>
      </c>
      <c r="C50" s="105">
        <f t="shared" si="9"/>
        <v>3.0131826741996326E-2</v>
      </c>
      <c r="D50" s="18">
        <f t="shared" si="10"/>
        <v>2735</v>
      </c>
      <c r="E50" s="132">
        <f t="shared" si="2"/>
        <v>3282</v>
      </c>
    </row>
    <row r="51" spans="1:5">
      <c r="A51" s="17" t="s">
        <v>951</v>
      </c>
      <c r="B51" s="109">
        <v>2709</v>
      </c>
      <c r="C51" s="105">
        <f t="shared" si="9"/>
        <v>2.9900332225913706E-2</v>
      </c>
      <c r="D51" s="18">
        <f t="shared" si="10"/>
        <v>2790</v>
      </c>
      <c r="E51" s="132">
        <f t="shared" si="2"/>
        <v>3348</v>
      </c>
    </row>
    <row r="52" spans="1:5">
      <c r="A52" s="17" t="s">
        <v>952</v>
      </c>
      <c r="B52" s="109">
        <v>2762</v>
      </c>
      <c r="C52" s="105">
        <f t="shared" si="9"/>
        <v>3.0050687907313467E-2</v>
      </c>
      <c r="D52" s="18">
        <f t="shared" si="10"/>
        <v>2845</v>
      </c>
      <c r="E52" s="132">
        <f t="shared" si="2"/>
        <v>3414</v>
      </c>
    </row>
    <row r="53" spans="1:5">
      <c r="A53" s="17" t="s">
        <v>953</v>
      </c>
      <c r="B53" s="109">
        <v>2846</v>
      </c>
      <c r="C53" s="105">
        <f t="shared" si="9"/>
        <v>2.9866479269149648E-2</v>
      </c>
      <c r="D53" s="18">
        <f t="shared" si="10"/>
        <v>2931</v>
      </c>
      <c r="E53" s="132">
        <f t="shared" si="2"/>
        <v>3517.2</v>
      </c>
    </row>
    <row r="54" spans="1:5">
      <c r="A54" s="17" t="s">
        <v>954</v>
      </c>
      <c r="B54" s="109">
        <v>2923</v>
      </c>
      <c r="C54" s="105">
        <f t="shared" si="9"/>
        <v>3.0106055422511213E-2</v>
      </c>
      <c r="D54" s="18">
        <f t="shared" si="10"/>
        <v>3011</v>
      </c>
      <c r="E54" s="132">
        <f t="shared" si="2"/>
        <v>3613.2</v>
      </c>
    </row>
    <row r="55" spans="1:5">
      <c r="A55" s="17" t="s">
        <v>35</v>
      </c>
      <c r="B55" s="109">
        <v>3760</v>
      </c>
      <c r="C55" s="105">
        <f t="shared" ref="C55:C60" si="11">D55/B55-1</f>
        <v>3.0053191489361808E-2</v>
      </c>
      <c r="D55" s="18">
        <f t="shared" ref="D55:D60" si="12">ROUND(B55*1.03,0)</f>
        <v>3873</v>
      </c>
      <c r="E55" s="132">
        <f t="shared" si="2"/>
        <v>4647.5999999999995</v>
      </c>
    </row>
    <row r="56" spans="1:5">
      <c r="A56" s="17" t="s">
        <v>36</v>
      </c>
      <c r="B56" s="109">
        <v>4172</v>
      </c>
      <c r="C56" s="105">
        <f t="shared" si="11"/>
        <v>2.9961649089165876E-2</v>
      </c>
      <c r="D56" s="18">
        <f t="shared" si="12"/>
        <v>4297</v>
      </c>
      <c r="E56" s="132">
        <f t="shared" si="2"/>
        <v>5156.3999999999996</v>
      </c>
    </row>
    <row r="57" spans="1:5">
      <c r="A57" s="17" t="s">
        <v>37</v>
      </c>
      <c r="B57" s="109">
        <v>5114</v>
      </c>
      <c r="C57" s="105">
        <f t="shared" si="11"/>
        <v>2.9917872506843857E-2</v>
      </c>
      <c r="D57" s="18">
        <f t="shared" si="12"/>
        <v>5267</v>
      </c>
      <c r="E57" s="132">
        <f t="shared" si="2"/>
        <v>6320.4</v>
      </c>
    </row>
    <row r="58" spans="1:5">
      <c r="A58" s="17" t="s">
        <v>38</v>
      </c>
      <c r="B58" s="109">
        <v>5846</v>
      </c>
      <c r="C58" s="105">
        <f t="shared" si="11"/>
        <v>2.9934998289428583E-2</v>
      </c>
      <c r="D58" s="18">
        <f t="shared" si="12"/>
        <v>6021</v>
      </c>
      <c r="E58" s="132">
        <f t="shared" ref="E58:E103" si="13">D58*1.2</f>
        <v>7225.2</v>
      </c>
    </row>
    <row r="59" spans="1:5">
      <c r="A59" s="17" t="s">
        <v>39</v>
      </c>
      <c r="B59" s="109">
        <v>2381</v>
      </c>
      <c r="C59" s="105">
        <f t="shared" si="11"/>
        <v>2.9819403611927697E-2</v>
      </c>
      <c r="D59" s="18">
        <f t="shared" si="12"/>
        <v>2452</v>
      </c>
      <c r="E59" s="132">
        <f t="shared" si="13"/>
        <v>2942.4</v>
      </c>
    </row>
    <row r="60" spans="1:5">
      <c r="A60" s="17" t="s">
        <v>40</v>
      </c>
      <c r="B60" s="109">
        <v>2940</v>
      </c>
      <c r="C60" s="105">
        <f t="shared" si="11"/>
        <v>2.9931972789115635E-2</v>
      </c>
      <c r="D60" s="18">
        <f t="shared" si="12"/>
        <v>3028</v>
      </c>
      <c r="E60" s="132">
        <f t="shared" si="13"/>
        <v>3633.6</v>
      </c>
    </row>
    <row r="61" spans="1:5">
      <c r="A61" s="17" t="s">
        <v>417</v>
      </c>
      <c r="B61" s="109">
        <v>1843</v>
      </c>
      <c r="C61" s="105">
        <f t="shared" ref="C61:C67" si="14">D61/B61-1</f>
        <v>2.9842647856755278E-2</v>
      </c>
      <c r="D61" s="18">
        <f t="shared" ref="D61:D67" si="15">ROUND(B61*1.03,0)</f>
        <v>1898</v>
      </c>
      <c r="E61" s="132">
        <f t="shared" si="13"/>
        <v>2277.6</v>
      </c>
    </row>
    <row r="62" spans="1:5">
      <c r="A62" s="17" t="s">
        <v>320</v>
      </c>
      <c r="B62" s="109">
        <v>1882</v>
      </c>
      <c r="C62" s="105">
        <f t="shared" si="14"/>
        <v>2.9755579171094615E-2</v>
      </c>
      <c r="D62" s="18">
        <f t="shared" si="15"/>
        <v>1938</v>
      </c>
      <c r="E62" s="132">
        <f t="shared" si="13"/>
        <v>2325.6</v>
      </c>
    </row>
    <row r="63" spans="1:5">
      <c r="A63" s="17" t="s">
        <v>321</v>
      </c>
      <c r="B63" s="109">
        <v>1916</v>
      </c>
      <c r="C63" s="105">
        <f t="shared" si="14"/>
        <v>2.9749478079331926E-2</v>
      </c>
      <c r="D63" s="18">
        <f t="shared" si="15"/>
        <v>1973</v>
      </c>
      <c r="E63" s="132">
        <f t="shared" si="13"/>
        <v>2367.6</v>
      </c>
    </row>
    <row r="64" spans="1:5">
      <c r="A64" s="17" t="s">
        <v>322</v>
      </c>
      <c r="B64" s="109">
        <v>1976</v>
      </c>
      <c r="C64" s="105">
        <f t="shared" si="14"/>
        <v>2.9858299595141746E-2</v>
      </c>
      <c r="D64" s="18">
        <f t="shared" si="15"/>
        <v>2035</v>
      </c>
      <c r="E64" s="132">
        <f t="shared" si="13"/>
        <v>2442</v>
      </c>
    </row>
    <row r="65" spans="1:5">
      <c r="A65" s="17" t="s">
        <v>323</v>
      </c>
      <c r="B65" s="109">
        <v>2059</v>
      </c>
      <c r="C65" s="105">
        <f t="shared" si="14"/>
        <v>3.0111704711024867E-2</v>
      </c>
      <c r="D65" s="18">
        <f t="shared" si="15"/>
        <v>2121</v>
      </c>
      <c r="E65" s="132">
        <f t="shared" si="13"/>
        <v>2545.1999999999998</v>
      </c>
    </row>
    <row r="66" spans="1:5">
      <c r="A66" s="17" t="s">
        <v>324</v>
      </c>
      <c r="B66" s="109">
        <v>2127</v>
      </c>
      <c r="C66" s="105">
        <f t="shared" si="14"/>
        <v>3.0089327691584344E-2</v>
      </c>
      <c r="D66" s="18">
        <f t="shared" si="15"/>
        <v>2191</v>
      </c>
      <c r="E66" s="132">
        <f t="shared" si="13"/>
        <v>2629.2</v>
      </c>
    </row>
    <row r="67" spans="1:5">
      <c r="A67" s="17" t="s">
        <v>325</v>
      </c>
      <c r="B67" s="109">
        <v>2177</v>
      </c>
      <c r="C67" s="105">
        <f t="shared" si="14"/>
        <v>2.9857602204869105E-2</v>
      </c>
      <c r="D67" s="18">
        <f t="shared" si="15"/>
        <v>2242</v>
      </c>
      <c r="E67" s="132">
        <f t="shared" si="13"/>
        <v>2690.4</v>
      </c>
    </row>
    <row r="68" spans="1:5">
      <c r="A68" s="17" t="s">
        <v>955</v>
      </c>
      <c r="B68" s="109">
        <v>2631</v>
      </c>
      <c r="C68" s="105">
        <f t="shared" ref="C68:C74" si="16">D68/B68-1</f>
        <v>3.0026605853287647E-2</v>
      </c>
      <c r="D68" s="18">
        <f t="shared" ref="D68:D74" si="17">ROUND(B68*1.03,0)</f>
        <v>2710</v>
      </c>
      <c r="E68" s="132">
        <f t="shared" si="13"/>
        <v>3252</v>
      </c>
    </row>
    <row r="69" spans="1:5">
      <c r="A69" s="17" t="s">
        <v>956</v>
      </c>
      <c r="B69" s="109">
        <v>2702</v>
      </c>
      <c r="C69" s="105">
        <f t="shared" si="16"/>
        <v>2.9977794226498933E-2</v>
      </c>
      <c r="D69" s="18">
        <f t="shared" si="17"/>
        <v>2783</v>
      </c>
      <c r="E69" s="132">
        <f t="shared" si="13"/>
        <v>3339.6</v>
      </c>
    </row>
    <row r="70" spans="1:5">
      <c r="A70" s="17" t="s">
        <v>957</v>
      </c>
      <c r="B70" s="109">
        <v>2894</v>
      </c>
      <c r="C70" s="105">
        <f t="shared" si="16"/>
        <v>3.006219765031104E-2</v>
      </c>
      <c r="D70" s="18">
        <f t="shared" si="17"/>
        <v>2981</v>
      </c>
      <c r="E70" s="132">
        <f t="shared" si="13"/>
        <v>3577.2</v>
      </c>
    </row>
    <row r="71" spans="1:5">
      <c r="A71" s="17" t="s">
        <v>958</v>
      </c>
      <c r="B71" s="109">
        <v>2913</v>
      </c>
      <c r="C71" s="105">
        <f t="shared" si="16"/>
        <v>2.9866117404737436E-2</v>
      </c>
      <c r="D71" s="18">
        <f t="shared" si="17"/>
        <v>3000</v>
      </c>
      <c r="E71" s="132">
        <f t="shared" si="13"/>
        <v>3600</v>
      </c>
    </row>
    <row r="72" spans="1:5">
      <c r="A72" s="17" t="s">
        <v>959</v>
      </c>
      <c r="B72" s="109">
        <v>2940</v>
      </c>
      <c r="C72" s="105">
        <f t="shared" si="16"/>
        <v>2.9931972789115635E-2</v>
      </c>
      <c r="D72" s="18">
        <f t="shared" si="17"/>
        <v>3028</v>
      </c>
      <c r="E72" s="132">
        <f t="shared" si="13"/>
        <v>3633.6</v>
      </c>
    </row>
    <row r="73" spans="1:5">
      <c r="A73" s="17" t="s">
        <v>960</v>
      </c>
      <c r="B73" s="109">
        <v>3114</v>
      </c>
      <c r="C73" s="105">
        <f t="shared" si="16"/>
        <v>2.9865125240847723E-2</v>
      </c>
      <c r="D73" s="18">
        <f t="shared" si="17"/>
        <v>3207</v>
      </c>
      <c r="E73" s="132">
        <f t="shared" si="13"/>
        <v>3848.3999999999996</v>
      </c>
    </row>
    <row r="74" spans="1:5">
      <c r="A74" s="17" t="s">
        <v>961</v>
      </c>
      <c r="B74" s="109">
        <v>3278</v>
      </c>
      <c r="C74" s="105">
        <f t="shared" si="16"/>
        <v>2.9896278218425776E-2</v>
      </c>
      <c r="D74" s="18">
        <f t="shared" si="17"/>
        <v>3376</v>
      </c>
      <c r="E74" s="132">
        <f t="shared" si="13"/>
        <v>4051.2</v>
      </c>
    </row>
    <row r="75" spans="1:5">
      <c r="A75" s="17" t="s">
        <v>290</v>
      </c>
      <c r="B75" s="109">
        <v>2839</v>
      </c>
      <c r="C75" s="105">
        <f t="shared" ref="C75:C80" si="18">D75/B75-1</f>
        <v>2.9940119760478945E-2</v>
      </c>
      <c r="D75" s="18">
        <f t="shared" ref="D75:D80" si="19">ROUND(B75*1.03,0)</f>
        <v>2924</v>
      </c>
      <c r="E75" s="132">
        <f t="shared" si="13"/>
        <v>3508.7999999999997</v>
      </c>
    </row>
    <row r="76" spans="1:5">
      <c r="A76" s="17" t="s">
        <v>291</v>
      </c>
      <c r="B76" s="109">
        <v>2839</v>
      </c>
      <c r="C76" s="105">
        <f t="shared" si="18"/>
        <v>2.9940119760478945E-2</v>
      </c>
      <c r="D76" s="18">
        <f t="shared" si="19"/>
        <v>2924</v>
      </c>
      <c r="E76" s="132">
        <f t="shared" si="13"/>
        <v>3508.7999999999997</v>
      </c>
    </row>
    <row r="77" spans="1:5">
      <c r="A77" s="17" t="s">
        <v>292</v>
      </c>
      <c r="B77" s="109">
        <v>3037</v>
      </c>
      <c r="C77" s="105">
        <f t="shared" si="18"/>
        <v>2.9963780046098121E-2</v>
      </c>
      <c r="D77" s="18">
        <f t="shared" si="19"/>
        <v>3128</v>
      </c>
      <c r="E77" s="132">
        <f t="shared" si="13"/>
        <v>3753.6</v>
      </c>
    </row>
    <row r="78" spans="1:5">
      <c r="A78" s="17" t="s">
        <v>293</v>
      </c>
      <c r="B78" s="109">
        <v>3037</v>
      </c>
      <c r="C78" s="105">
        <f t="shared" si="18"/>
        <v>2.9963780046098121E-2</v>
      </c>
      <c r="D78" s="18">
        <f t="shared" si="19"/>
        <v>3128</v>
      </c>
      <c r="E78" s="132">
        <f t="shared" si="13"/>
        <v>3753.6</v>
      </c>
    </row>
    <row r="79" spans="1:5">
      <c r="A79" s="17" t="s">
        <v>294</v>
      </c>
      <c r="B79" s="109">
        <v>3191</v>
      </c>
      <c r="C79" s="105">
        <f t="shared" si="18"/>
        <v>3.0084612973989344E-2</v>
      </c>
      <c r="D79" s="18">
        <f t="shared" si="19"/>
        <v>3287</v>
      </c>
      <c r="E79" s="132">
        <f t="shared" si="13"/>
        <v>3944.3999999999996</v>
      </c>
    </row>
    <row r="80" spans="1:5">
      <c r="A80" s="17" t="s">
        <v>295</v>
      </c>
      <c r="B80" s="109">
        <v>3191</v>
      </c>
      <c r="C80" s="105">
        <f t="shared" si="18"/>
        <v>3.0084612973989344E-2</v>
      </c>
      <c r="D80" s="18">
        <f t="shared" si="19"/>
        <v>3287</v>
      </c>
      <c r="E80" s="132">
        <f t="shared" si="13"/>
        <v>3944.3999999999996</v>
      </c>
    </row>
    <row r="81" spans="1:5">
      <c r="A81" s="17" t="s">
        <v>464</v>
      </c>
      <c r="B81" s="109">
        <v>2665</v>
      </c>
      <c r="C81" s="105">
        <f t="shared" ref="C81:C91" si="20">D81/B81-1</f>
        <v>3.0018761726078758E-2</v>
      </c>
      <c r="D81" s="18">
        <f t="shared" ref="D81:D91" si="21">ROUND(B81*1.03,0)</f>
        <v>2745</v>
      </c>
      <c r="E81" s="132">
        <f t="shared" si="13"/>
        <v>3294</v>
      </c>
    </row>
    <row r="82" spans="1:5">
      <c r="A82" s="17" t="s">
        <v>465</v>
      </c>
      <c r="B82" s="109">
        <v>2849</v>
      </c>
      <c r="C82" s="105">
        <f t="shared" si="20"/>
        <v>2.9835029835029836E-2</v>
      </c>
      <c r="D82" s="18">
        <f t="shared" si="21"/>
        <v>2934</v>
      </c>
      <c r="E82" s="132">
        <f t="shared" si="13"/>
        <v>3520.7999999999997</v>
      </c>
    </row>
    <row r="83" spans="1:5">
      <c r="A83" s="17" t="s">
        <v>466</v>
      </c>
      <c r="B83" s="109">
        <v>2872</v>
      </c>
      <c r="C83" s="105">
        <f t="shared" si="20"/>
        <v>2.9944289693593307E-2</v>
      </c>
      <c r="D83" s="18">
        <f t="shared" si="21"/>
        <v>2958</v>
      </c>
      <c r="E83" s="132">
        <f t="shared" si="13"/>
        <v>3549.6</v>
      </c>
    </row>
    <row r="84" spans="1:5">
      <c r="A84" s="17" t="s">
        <v>467</v>
      </c>
      <c r="B84" s="109">
        <v>2900</v>
      </c>
      <c r="C84" s="105">
        <f t="shared" si="20"/>
        <v>3.0000000000000027E-2</v>
      </c>
      <c r="D84" s="18">
        <f t="shared" si="21"/>
        <v>2987</v>
      </c>
      <c r="E84" s="132">
        <f t="shared" si="13"/>
        <v>3584.4</v>
      </c>
    </row>
    <row r="85" spans="1:5">
      <c r="A85" s="17" t="s">
        <v>468</v>
      </c>
      <c r="B85" s="109">
        <v>3070</v>
      </c>
      <c r="C85" s="105">
        <f t="shared" si="20"/>
        <v>2.9967426710097778E-2</v>
      </c>
      <c r="D85" s="18">
        <f t="shared" si="21"/>
        <v>3162</v>
      </c>
      <c r="E85" s="132">
        <f t="shared" si="13"/>
        <v>3794.3999999999996</v>
      </c>
    </row>
    <row r="86" spans="1:5">
      <c r="A86" s="17" t="s">
        <v>469</v>
      </c>
      <c r="B86" s="109">
        <v>3228</v>
      </c>
      <c r="C86" s="105">
        <f t="shared" si="20"/>
        <v>3.0049566294919394E-2</v>
      </c>
      <c r="D86" s="18">
        <f t="shared" si="21"/>
        <v>3325</v>
      </c>
      <c r="E86" s="132">
        <f t="shared" si="13"/>
        <v>3990</v>
      </c>
    </row>
    <row r="87" spans="1:5">
      <c r="A87" s="17" t="s">
        <v>470</v>
      </c>
      <c r="B87" s="109">
        <v>3533</v>
      </c>
      <c r="C87" s="105">
        <f t="shared" si="20"/>
        <v>3.00028304557034E-2</v>
      </c>
      <c r="D87" s="18">
        <f t="shared" si="21"/>
        <v>3639</v>
      </c>
      <c r="E87" s="132">
        <f t="shared" si="13"/>
        <v>4366.8</v>
      </c>
    </row>
    <row r="88" spans="1:5">
      <c r="A88" s="17" t="s">
        <v>471</v>
      </c>
      <c r="B88" s="109">
        <v>3676</v>
      </c>
      <c r="C88" s="105">
        <f t="shared" si="20"/>
        <v>2.992383025027201E-2</v>
      </c>
      <c r="D88" s="18">
        <f t="shared" si="21"/>
        <v>3786</v>
      </c>
      <c r="E88" s="132">
        <f t="shared" si="13"/>
        <v>4543.2</v>
      </c>
    </row>
    <row r="89" spans="1:5">
      <c r="A89" s="17" t="s">
        <v>472</v>
      </c>
      <c r="B89" s="109">
        <v>4011</v>
      </c>
      <c r="C89" s="105">
        <f t="shared" si="20"/>
        <v>2.9917726252804755E-2</v>
      </c>
      <c r="D89" s="18">
        <f t="shared" si="21"/>
        <v>4131</v>
      </c>
      <c r="E89" s="132">
        <f t="shared" si="13"/>
        <v>4957.2</v>
      </c>
    </row>
    <row r="90" spans="1:5">
      <c r="A90" s="17" t="s">
        <v>473</v>
      </c>
      <c r="B90" s="109">
        <v>4340</v>
      </c>
      <c r="C90" s="105">
        <f t="shared" si="20"/>
        <v>2.9953917050691281E-2</v>
      </c>
      <c r="D90" s="18">
        <f t="shared" si="21"/>
        <v>4470</v>
      </c>
      <c r="E90" s="132">
        <f t="shared" si="13"/>
        <v>5364</v>
      </c>
    </row>
    <row r="91" spans="1:5">
      <c r="A91" s="17" t="s">
        <v>474</v>
      </c>
      <c r="B91" s="109">
        <v>4754</v>
      </c>
      <c r="C91" s="105">
        <f t="shared" si="20"/>
        <v>3.0079932688262589E-2</v>
      </c>
      <c r="D91" s="18">
        <f t="shared" si="21"/>
        <v>4897</v>
      </c>
      <c r="E91" s="132">
        <f t="shared" si="13"/>
        <v>5876.4</v>
      </c>
    </row>
    <row r="92" spans="1:5">
      <c r="A92" s="17" t="s">
        <v>475</v>
      </c>
      <c r="B92" s="109">
        <v>3034</v>
      </c>
      <c r="C92" s="105">
        <f t="shared" ref="C92:C101" si="22">D92/B92-1</f>
        <v>2.9993408042188641E-2</v>
      </c>
      <c r="D92" s="18">
        <f t="shared" ref="D92:D101" si="23">ROUND(B92*1.03,0)</f>
        <v>3125</v>
      </c>
      <c r="E92" s="132">
        <f t="shared" si="13"/>
        <v>3750</v>
      </c>
    </row>
    <row r="93" spans="1:5">
      <c r="A93" s="17" t="s">
        <v>476</v>
      </c>
      <c r="B93" s="109">
        <v>3128</v>
      </c>
      <c r="C93" s="105">
        <f t="shared" si="22"/>
        <v>3.0051150895140655E-2</v>
      </c>
      <c r="D93" s="18">
        <f t="shared" si="23"/>
        <v>3222</v>
      </c>
      <c r="E93" s="132">
        <f t="shared" si="13"/>
        <v>3866.3999999999996</v>
      </c>
    </row>
    <row r="94" spans="1:5">
      <c r="A94" s="17" t="s">
        <v>477</v>
      </c>
      <c r="B94" s="109">
        <v>3309</v>
      </c>
      <c r="C94" s="105">
        <f t="shared" si="22"/>
        <v>2.9918404351767958E-2</v>
      </c>
      <c r="D94" s="18">
        <f t="shared" si="23"/>
        <v>3408</v>
      </c>
      <c r="E94" s="132">
        <f t="shared" si="13"/>
        <v>4089.6</v>
      </c>
    </row>
    <row r="95" spans="1:5">
      <c r="A95" s="17" t="s">
        <v>478</v>
      </c>
      <c r="B95" s="109">
        <v>3523</v>
      </c>
      <c r="C95" s="105">
        <f t="shared" si="22"/>
        <v>3.0087993187624118E-2</v>
      </c>
      <c r="D95" s="18">
        <f t="shared" si="23"/>
        <v>3629</v>
      </c>
      <c r="E95" s="132">
        <f t="shared" si="13"/>
        <v>4354.8</v>
      </c>
    </row>
    <row r="96" spans="1:5">
      <c r="A96" s="17" t="s">
        <v>479</v>
      </c>
      <c r="B96" s="109">
        <v>3676</v>
      </c>
      <c r="C96" s="105">
        <f t="shared" si="22"/>
        <v>2.992383025027201E-2</v>
      </c>
      <c r="D96" s="18">
        <f t="shared" si="23"/>
        <v>3786</v>
      </c>
      <c r="E96" s="132">
        <f t="shared" si="13"/>
        <v>4543.2</v>
      </c>
    </row>
    <row r="97" spans="1:5">
      <c r="A97" s="17" t="s">
        <v>480</v>
      </c>
      <c r="B97" s="109">
        <v>4088</v>
      </c>
      <c r="C97" s="105">
        <f t="shared" si="22"/>
        <v>3.0088062622309231E-2</v>
      </c>
      <c r="D97" s="18">
        <f t="shared" si="23"/>
        <v>4211</v>
      </c>
      <c r="E97" s="132">
        <f t="shared" si="13"/>
        <v>5053.2</v>
      </c>
    </row>
    <row r="98" spans="1:5">
      <c r="A98" s="17" t="s">
        <v>481</v>
      </c>
      <c r="B98" s="109">
        <v>4400</v>
      </c>
      <c r="C98" s="105">
        <f t="shared" si="22"/>
        <v>3.0000000000000027E-2</v>
      </c>
      <c r="D98" s="18">
        <f t="shared" si="23"/>
        <v>4532</v>
      </c>
      <c r="E98" s="132">
        <f t="shared" si="13"/>
        <v>5438.4</v>
      </c>
    </row>
    <row r="99" spans="1:5">
      <c r="A99" s="17" t="s">
        <v>482</v>
      </c>
      <c r="B99" s="109">
        <v>4550</v>
      </c>
      <c r="C99" s="105">
        <f t="shared" si="22"/>
        <v>3.0109890109890181E-2</v>
      </c>
      <c r="D99" s="18">
        <f t="shared" si="23"/>
        <v>4687</v>
      </c>
      <c r="E99" s="132">
        <f t="shared" si="13"/>
        <v>5624.4</v>
      </c>
    </row>
    <row r="100" spans="1:5">
      <c r="A100" s="17" t="s">
        <v>41</v>
      </c>
      <c r="B100" s="109">
        <v>6668</v>
      </c>
      <c r="C100" s="105">
        <f t="shared" si="22"/>
        <v>2.9994001199760145E-2</v>
      </c>
      <c r="D100" s="18">
        <f t="shared" si="23"/>
        <v>6868</v>
      </c>
      <c r="E100" s="132">
        <f t="shared" si="13"/>
        <v>8241.6</v>
      </c>
    </row>
    <row r="101" spans="1:5">
      <c r="A101" s="17" t="s">
        <v>42</v>
      </c>
      <c r="B101" s="109">
        <v>7397</v>
      </c>
      <c r="C101" s="105">
        <f t="shared" si="22"/>
        <v>3.0012167094768172E-2</v>
      </c>
      <c r="D101" s="18">
        <f t="shared" si="23"/>
        <v>7619</v>
      </c>
      <c r="E101" s="132">
        <f t="shared" si="13"/>
        <v>9142.7999999999993</v>
      </c>
    </row>
    <row r="102" spans="1:5">
      <c r="A102" s="17" t="s">
        <v>483</v>
      </c>
      <c r="B102" s="109">
        <v>4870</v>
      </c>
      <c r="C102" s="105">
        <f t="shared" ref="C102:C108" si="24">D102/B102-1</f>
        <v>2.997946611909641E-2</v>
      </c>
      <c r="D102" s="18">
        <f t="shared" ref="D102:D108" si="25">ROUND(B102*1.03,0)</f>
        <v>5016</v>
      </c>
      <c r="E102" s="132">
        <f t="shared" si="13"/>
        <v>6019.2</v>
      </c>
    </row>
    <row r="103" spans="1:5">
      <c r="A103" s="17" t="s">
        <v>484</v>
      </c>
      <c r="B103" s="109">
        <v>7166</v>
      </c>
      <c r="C103" s="105">
        <f t="shared" si="24"/>
        <v>3.0002790957298409E-2</v>
      </c>
      <c r="D103" s="18">
        <f t="shared" si="25"/>
        <v>7381</v>
      </c>
      <c r="E103" s="132">
        <f t="shared" si="13"/>
        <v>8857.1999999999989</v>
      </c>
    </row>
    <row r="104" spans="1:5">
      <c r="A104" s="17" t="s">
        <v>485</v>
      </c>
      <c r="B104" s="109">
        <v>7996</v>
      </c>
      <c r="C104" s="105">
        <f t="shared" si="24"/>
        <v>3.0015007503751967E-2</v>
      </c>
      <c r="D104" s="18">
        <f t="shared" si="25"/>
        <v>8236</v>
      </c>
      <c r="E104" s="132">
        <f t="shared" ref="E104:E156" si="26">D104*1.2</f>
        <v>9883.1999999999989</v>
      </c>
    </row>
    <row r="105" spans="1:5">
      <c r="A105" s="17" t="s">
        <v>43</v>
      </c>
      <c r="B105" s="109">
        <v>12483</v>
      </c>
      <c r="C105" s="105">
        <f t="shared" si="24"/>
        <v>2.9960746615397049E-2</v>
      </c>
      <c r="D105" s="18">
        <f t="shared" si="25"/>
        <v>12857</v>
      </c>
      <c r="E105" s="132">
        <f t="shared" si="26"/>
        <v>15428.4</v>
      </c>
    </row>
    <row r="106" spans="1:5">
      <c r="A106" s="17" t="s">
        <v>289</v>
      </c>
      <c r="B106" s="109">
        <v>7089</v>
      </c>
      <c r="C106" s="105">
        <f t="shared" si="24"/>
        <v>3.0046550994498489E-2</v>
      </c>
      <c r="D106" s="18">
        <f t="shared" si="25"/>
        <v>7302</v>
      </c>
      <c r="E106" s="132">
        <f t="shared" si="26"/>
        <v>8762.4</v>
      </c>
    </row>
    <row r="107" spans="1:5">
      <c r="A107" s="17" t="s">
        <v>589</v>
      </c>
      <c r="B107" s="109">
        <v>13780</v>
      </c>
      <c r="C107" s="105">
        <f t="shared" si="24"/>
        <v>2.9970972423802644E-2</v>
      </c>
      <c r="D107" s="18">
        <f t="shared" si="25"/>
        <v>14193</v>
      </c>
      <c r="E107" s="132">
        <f t="shared" si="26"/>
        <v>17031.599999999999</v>
      </c>
    </row>
    <row r="108" spans="1:5">
      <c r="A108" s="17" t="s">
        <v>590</v>
      </c>
      <c r="B108" s="109">
        <v>16263</v>
      </c>
      <c r="C108" s="105">
        <f t="shared" si="24"/>
        <v>3.0006763819713456E-2</v>
      </c>
      <c r="D108" s="18">
        <f t="shared" si="25"/>
        <v>16751</v>
      </c>
      <c r="E108" s="132">
        <f t="shared" si="26"/>
        <v>20101.2</v>
      </c>
    </row>
    <row r="109" spans="1:5">
      <c r="A109" s="17" t="s">
        <v>44</v>
      </c>
      <c r="B109" s="109">
        <v>8207</v>
      </c>
      <c r="C109" s="105">
        <f t="shared" ref="C109:C115" si="27">D109/B109-1</f>
        <v>2.9974412087242497E-2</v>
      </c>
      <c r="D109" s="18">
        <f t="shared" ref="D109:D115" si="28">ROUND(B109*1.03,0)</f>
        <v>8453</v>
      </c>
      <c r="E109" s="132">
        <f t="shared" si="26"/>
        <v>10143.6</v>
      </c>
    </row>
    <row r="110" spans="1:5">
      <c r="A110" s="17" t="s">
        <v>45</v>
      </c>
      <c r="B110" s="109">
        <v>8307</v>
      </c>
      <c r="C110" s="105">
        <f t="shared" si="27"/>
        <v>2.9974720115565123E-2</v>
      </c>
      <c r="D110" s="18">
        <f t="shared" si="28"/>
        <v>8556</v>
      </c>
      <c r="E110" s="132">
        <f t="shared" si="26"/>
        <v>10267.199999999999</v>
      </c>
    </row>
    <row r="111" spans="1:5">
      <c r="A111" s="17" t="s">
        <v>46</v>
      </c>
      <c r="B111" s="109">
        <v>8584</v>
      </c>
      <c r="C111" s="105">
        <f t="shared" si="27"/>
        <v>3.0055917986952396E-2</v>
      </c>
      <c r="D111" s="18">
        <f t="shared" si="28"/>
        <v>8842</v>
      </c>
      <c r="E111" s="132">
        <f t="shared" si="26"/>
        <v>10610.4</v>
      </c>
    </row>
    <row r="112" spans="1:5">
      <c r="A112" s="17" t="s">
        <v>47</v>
      </c>
      <c r="B112" s="109">
        <v>9112</v>
      </c>
      <c r="C112" s="105">
        <f t="shared" si="27"/>
        <v>2.996049165935033E-2</v>
      </c>
      <c r="D112" s="18">
        <f t="shared" si="28"/>
        <v>9385</v>
      </c>
      <c r="E112" s="132">
        <f t="shared" si="26"/>
        <v>11262</v>
      </c>
    </row>
    <row r="113" spans="1:5">
      <c r="A113" s="17" t="s">
        <v>48</v>
      </c>
      <c r="B113" s="109">
        <v>9426</v>
      </c>
      <c r="C113" s="105">
        <f t="shared" si="27"/>
        <v>3.0023339698705742E-2</v>
      </c>
      <c r="D113" s="18">
        <f t="shared" si="28"/>
        <v>9709</v>
      </c>
      <c r="E113" s="132">
        <f t="shared" si="26"/>
        <v>11650.8</v>
      </c>
    </row>
    <row r="114" spans="1:5">
      <c r="A114" s="17" t="s">
        <v>49</v>
      </c>
      <c r="B114" s="109">
        <v>10015</v>
      </c>
      <c r="C114" s="105">
        <f t="shared" si="27"/>
        <v>2.9955067398901747E-2</v>
      </c>
      <c r="D114" s="18">
        <f t="shared" si="28"/>
        <v>10315</v>
      </c>
      <c r="E114" s="132">
        <f t="shared" si="26"/>
        <v>12378</v>
      </c>
    </row>
    <row r="115" spans="1:5">
      <c r="A115" s="17" t="s">
        <v>50</v>
      </c>
      <c r="B115" s="109">
        <v>11710</v>
      </c>
      <c r="C115" s="105">
        <f t="shared" si="27"/>
        <v>2.9974380871050421E-2</v>
      </c>
      <c r="D115" s="18">
        <f t="shared" si="28"/>
        <v>12061</v>
      </c>
      <c r="E115" s="132">
        <f t="shared" si="26"/>
        <v>14473.199999999999</v>
      </c>
    </row>
    <row r="116" spans="1:5">
      <c r="A116" s="17" t="s">
        <v>51</v>
      </c>
      <c r="B116" s="109">
        <v>7797</v>
      </c>
      <c r="C116" s="105">
        <f t="shared" ref="C116:C121" si="29">D116/B116-1</f>
        <v>3.0011542901115851E-2</v>
      </c>
      <c r="D116" s="18">
        <f t="shared" ref="D116:D121" si="30">ROUND(B116*1.03,0)</f>
        <v>8031</v>
      </c>
      <c r="E116" s="132">
        <f t="shared" si="26"/>
        <v>9637.1999999999989</v>
      </c>
    </row>
    <row r="117" spans="1:5">
      <c r="A117" s="17" t="s">
        <v>52</v>
      </c>
      <c r="B117" s="109">
        <v>7892</v>
      </c>
      <c r="C117" s="105">
        <f t="shared" si="29"/>
        <v>3.0030410542321251E-2</v>
      </c>
      <c r="D117" s="18">
        <f t="shared" si="30"/>
        <v>8129</v>
      </c>
      <c r="E117" s="132">
        <f t="shared" si="26"/>
        <v>9754.7999999999993</v>
      </c>
    </row>
    <row r="118" spans="1:5">
      <c r="A118" s="17" t="s">
        <v>53</v>
      </c>
      <c r="B118" s="109">
        <v>8155</v>
      </c>
      <c r="C118" s="105">
        <f t="shared" si="29"/>
        <v>3.0042918454935563E-2</v>
      </c>
      <c r="D118" s="18">
        <f t="shared" si="30"/>
        <v>8400</v>
      </c>
      <c r="E118" s="132">
        <f t="shared" si="26"/>
        <v>10080</v>
      </c>
    </row>
    <row r="119" spans="1:5">
      <c r="A119" s="17" t="s">
        <v>54</v>
      </c>
      <c r="B119" s="109">
        <v>8657</v>
      </c>
      <c r="C119" s="105">
        <f t="shared" si="29"/>
        <v>3.003349890262208E-2</v>
      </c>
      <c r="D119" s="18">
        <f t="shared" si="30"/>
        <v>8917</v>
      </c>
      <c r="E119" s="132">
        <f t="shared" si="26"/>
        <v>10700.4</v>
      </c>
    </row>
    <row r="120" spans="1:5">
      <c r="A120" s="17" t="s">
        <v>55</v>
      </c>
      <c r="B120" s="109">
        <v>8955</v>
      </c>
      <c r="C120" s="105">
        <f t="shared" si="29"/>
        <v>3.0039084310441E-2</v>
      </c>
      <c r="D120" s="18">
        <f t="shared" si="30"/>
        <v>9224</v>
      </c>
      <c r="E120" s="132">
        <f t="shared" si="26"/>
        <v>11068.8</v>
      </c>
    </row>
    <row r="121" spans="1:5">
      <c r="A121" s="17" t="s">
        <v>56</v>
      </c>
      <c r="B121" s="109">
        <v>9514</v>
      </c>
      <c r="C121" s="105">
        <f t="shared" si="29"/>
        <v>2.9955854530166137E-2</v>
      </c>
      <c r="D121" s="18">
        <f t="shared" si="30"/>
        <v>9799</v>
      </c>
      <c r="E121" s="132">
        <f t="shared" si="26"/>
        <v>11758.8</v>
      </c>
    </row>
    <row r="122" spans="1:5">
      <c r="A122" s="17" t="s">
        <v>405</v>
      </c>
      <c r="B122" s="109">
        <v>10788</v>
      </c>
      <c r="C122" s="105">
        <f t="shared" ref="C122:C128" si="31">D122/B122-1</f>
        <v>3.0033370411568505E-2</v>
      </c>
      <c r="D122" s="18">
        <f t="shared" ref="D122:D128" si="32">ROUND(B122*1.03,0)</f>
        <v>11112</v>
      </c>
      <c r="E122" s="132">
        <f t="shared" si="26"/>
        <v>13334.4</v>
      </c>
    </row>
    <row r="123" spans="1:5">
      <c r="A123" s="17" t="s">
        <v>406</v>
      </c>
      <c r="B123" s="109">
        <v>13492</v>
      </c>
      <c r="C123" s="105">
        <f t="shared" si="31"/>
        <v>3.0017788319003813E-2</v>
      </c>
      <c r="D123" s="18">
        <f t="shared" si="32"/>
        <v>13897</v>
      </c>
      <c r="E123" s="132">
        <f t="shared" si="26"/>
        <v>16676.399999999998</v>
      </c>
    </row>
    <row r="124" spans="1:5">
      <c r="A124" s="17" t="s">
        <v>407</v>
      </c>
      <c r="B124" s="109">
        <v>16185</v>
      </c>
      <c r="C124" s="105">
        <f t="shared" si="31"/>
        <v>3.0027803521779362E-2</v>
      </c>
      <c r="D124" s="18">
        <f t="shared" si="32"/>
        <v>16671</v>
      </c>
      <c r="E124" s="132">
        <f t="shared" si="26"/>
        <v>20005.2</v>
      </c>
    </row>
    <row r="125" spans="1:5">
      <c r="A125" s="17" t="s">
        <v>408</v>
      </c>
      <c r="B125" s="109">
        <v>18888</v>
      </c>
      <c r="C125" s="105">
        <f t="shared" si="31"/>
        <v>3.0019059720457486E-2</v>
      </c>
      <c r="D125" s="18">
        <f t="shared" si="32"/>
        <v>19455</v>
      </c>
      <c r="E125" s="132">
        <f t="shared" si="26"/>
        <v>23346</v>
      </c>
    </row>
    <row r="126" spans="1:5">
      <c r="A126" s="17" t="s">
        <v>409</v>
      </c>
      <c r="B126" s="109">
        <v>22097</v>
      </c>
      <c r="C126" s="105">
        <f t="shared" si="31"/>
        <v>3.0004072951079319E-2</v>
      </c>
      <c r="D126" s="18">
        <f t="shared" si="32"/>
        <v>22760</v>
      </c>
      <c r="E126" s="132">
        <f t="shared" si="26"/>
        <v>27312</v>
      </c>
    </row>
    <row r="127" spans="1:5">
      <c r="A127" s="17" t="s">
        <v>410</v>
      </c>
      <c r="B127" s="109">
        <v>24827</v>
      </c>
      <c r="C127" s="105">
        <f t="shared" si="31"/>
        <v>3.0007652958472741E-2</v>
      </c>
      <c r="D127" s="18">
        <f t="shared" si="32"/>
        <v>25572</v>
      </c>
      <c r="E127" s="132">
        <f t="shared" si="26"/>
        <v>30686.399999999998</v>
      </c>
    </row>
    <row r="128" spans="1:5">
      <c r="A128" s="17" t="s">
        <v>411</v>
      </c>
      <c r="B128" s="109">
        <v>27556</v>
      </c>
      <c r="C128" s="105">
        <f t="shared" si="31"/>
        <v>3.0011612715924008E-2</v>
      </c>
      <c r="D128" s="18">
        <f t="shared" si="32"/>
        <v>28383</v>
      </c>
      <c r="E128" s="132">
        <f t="shared" si="26"/>
        <v>34059.599999999999</v>
      </c>
    </row>
    <row r="129" spans="1:5">
      <c r="A129" s="17" t="s">
        <v>275</v>
      </c>
      <c r="B129" s="109">
        <v>20334</v>
      </c>
      <c r="C129" s="105">
        <f>D129/B129-1</f>
        <v>2.9999016425690916E-2</v>
      </c>
      <c r="D129" s="18">
        <f>ROUND(B129*1.03,0)</f>
        <v>20944</v>
      </c>
      <c r="E129" s="132">
        <f t="shared" si="26"/>
        <v>25132.799999999999</v>
      </c>
    </row>
    <row r="130" spans="1:5">
      <c r="A130" s="17" t="s">
        <v>276</v>
      </c>
      <c r="B130" s="109">
        <v>25276</v>
      </c>
      <c r="C130" s="105">
        <f>D130/B130-1</f>
        <v>2.998892229783201E-2</v>
      </c>
      <c r="D130" s="18">
        <f>ROUND(B130*1.03,0)</f>
        <v>26034</v>
      </c>
      <c r="E130" s="132">
        <f t="shared" si="26"/>
        <v>31240.799999999999</v>
      </c>
    </row>
    <row r="131" spans="1:5">
      <c r="A131" s="17" t="s">
        <v>962</v>
      </c>
      <c r="B131" s="109">
        <v>13051</v>
      </c>
      <c r="C131" s="105">
        <f t="shared" ref="C131:C137" si="33">D131/B131-1</f>
        <v>3.0036012566086789E-2</v>
      </c>
      <c r="D131" s="18">
        <f t="shared" ref="D131:D137" si="34">ROUND(B131*1.03,0)</f>
        <v>13443</v>
      </c>
      <c r="E131" s="132">
        <f t="shared" si="26"/>
        <v>16131.599999999999</v>
      </c>
    </row>
    <row r="132" spans="1:5">
      <c r="A132" s="17" t="s">
        <v>963</v>
      </c>
      <c r="B132" s="109">
        <v>16321</v>
      </c>
      <c r="C132" s="105">
        <f t="shared" si="33"/>
        <v>3.0022670179523203E-2</v>
      </c>
      <c r="D132" s="18">
        <f t="shared" si="34"/>
        <v>16811</v>
      </c>
      <c r="E132" s="132">
        <f t="shared" si="26"/>
        <v>20173.2</v>
      </c>
    </row>
    <row r="133" spans="1:5">
      <c r="A133" s="17" t="s">
        <v>964</v>
      </c>
      <c r="B133" s="109">
        <v>19579</v>
      </c>
      <c r="C133" s="105">
        <f t="shared" si="33"/>
        <v>2.9981102201338095E-2</v>
      </c>
      <c r="D133" s="18">
        <f t="shared" si="34"/>
        <v>20166</v>
      </c>
      <c r="E133" s="132">
        <f t="shared" si="26"/>
        <v>24199.200000000001</v>
      </c>
    </row>
    <row r="134" spans="1:5">
      <c r="A134" s="17" t="s">
        <v>965</v>
      </c>
      <c r="B134" s="109">
        <v>22848</v>
      </c>
      <c r="C134" s="105">
        <f t="shared" si="33"/>
        <v>2.9980742296918717E-2</v>
      </c>
      <c r="D134" s="18">
        <f t="shared" si="34"/>
        <v>23533</v>
      </c>
      <c r="E134" s="132">
        <f t="shared" si="26"/>
        <v>28239.599999999999</v>
      </c>
    </row>
    <row r="135" spans="1:5">
      <c r="A135" s="17" t="s">
        <v>966</v>
      </c>
      <c r="B135" s="109">
        <v>26669</v>
      </c>
      <c r="C135" s="105">
        <f t="shared" si="33"/>
        <v>2.9997375229667389E-2</v>
      </c>
      <c r="D135" s="18">
        <f t="shared" si="34"/>
        <v>27469</v>
      </c>
      <c r="E135" s="132">
        <f t="shared" si="26"/>
        <v>32962.799999999996</v>
      </c>
    </row>
    <row r="136" spans="1:5">
      <c r="A136" s="17" t="s">
        <v>967</v>
      </c>
      <c r="B136" s="109">
        <v>29971</v>
      </c>
      <c r="C136" s="105">
        <f t="shared" si="33"/>
        <v>2.9995662473724538E-2</v>
      </c>
      <c r="D136" s="18">
        <f t="shared" si="34"/>
        <v>30870</v>
      </c>
      <c r="E136" s="132">
        <f t="shared" si="26"/>
        <v>37044</v>
      </c>
    </row>
    <row r="137" spans="1:5">
      <c r="A137" s="17" t="s">
        <v>968</v>
      </c>
      <c r="B137" s="109">
        <v>33272</v>
      </c>
      <c r="C137" s="105">
        <f t="shared" si="33"/>
        <v>2.9995191151719114E-2</v>
      </c>
      <c r="D137" s="18">
        <f t="shared" si="34"/>
        <v>34270</v>
      </c>
      <c r="E137" s="132">
        <f t="shared" si="26"/>
        <v>41124</v>
      </c>
    </row>
    <row r="138" spans="1:5">
      <c r="A138" s="17" t="s">
        <v>977</v>
      </c>
      <c r="B138" s="109">
        <v>17511</v>
      </c>
      <c r="C138" s="105">
        <f t="shared" ref="C138:C144" si="35">D138/B138-1</f>
        <v>2.9981154702758195E-2</v>
      </c>
      <c r="D138" s="18">
        <f t="shared" ref="D138:D144" si="36">ROUND(B138*1.03,0)</f>
        <v>18036</v>
      </c>
      <c r="E138" s="132">
        <f t="shared" si="26"/>
        <v>21643.200000000001</v>
      </c>
    </row>
    <row r="139" spans="1:5">
      <c r="A139" s="17" t="s">
        <v>978</v>
      </c>
      <c r="B139" s="109">
        <v>21897</v>
      </c>
      <c r="C139" s="105">
        <f t="shared" si="35"/>
        <v>3.0004110152075603E-2</v>
      </c>
      <c r="D139" s="18">
        <f t="shared" si="36"/>
        <v>22554</v>
      </c>
      <c r="E139" s="132">
        <f t="shared" si="26"/>
        <v>27064.799999999999</v>
      </c>
    </row>
    <row r="140" spans="1:5">
      <c r="A140" s="17" t="s">
        <v>979</v>
      </c>
      <c r="B140" s="109">
        <v>26268</v>
      </c>
      <c r="C140" s="105">
        <f t="shared" si="35"/>
        <v>2.9998477234658205E-2</v>
      </c>
      <c r="D140" s="18">
        <f t="shared" si="36"/>
        <v>27056</v>
      </c>
      <c r="E140" s="132">
        <f t="shared" si="26"/>
        <v>32467.199999999997</v>
      </c>
    </row>
    <row r="141" spans="1:5">
      <c r="A141" s="17" t="s">
        <v>980</v>
      </c>
      <c r="B141" s="109">
        <v>30655</v>
      </c>
      <c r="C141" s="105">
        <f t="shared" si="35"/>
        <v>3.0011417387049377E-2</v>
      </c>
      <c r="D141" s="18">
        <f t="shared" si="36"/>
        <v>31575</v>
      </c>
      <c r="E141" s="132">
        <f t="shared" si="26"/>
        <v>37890</v>
      </c>
    </row>
    <row r="142" spans="1:5">
      <c r="A142" s="17" t="s">
        <v>981</v>
      </c>
      <c r="B142" s="109">
        <v>35678</v>
      </c>
      <c r="C142" s="105">
        <f t="shared" si="35"/>
        <v>2.9990470317842854E-2</v>
      </c>
      <c r="D142" s="18">
        <f t="shared" si="36"/>
        <v>36748</v>
      </c>
      <c r="E142" s="132">
        <f t="shared" si="26"/>
        <v>44097.599999999999</v>
      </c>
    </row>
    <row r="143" spans="1:5">
      <c r="A143" s="17" t="s">
        <v>982</v>
      </c>
      <c r="B143" s="109">
        <v>40107</v>
      </c>
      <c r="C143" s="105">
        <f t="shared" si="35"/>
        <v>2.9994764006283203E-2</v>
      </c>
      <c r="D143" s="18">
        <f t="shared" si="36"/>
        <v>41310</v>
      </c>
      <c r="E143" s="132">
        <f t="shared" si="26"/>
        <v>49572</v>
      </c>
    </row>
    <row r="144" spans="1:5">
      <c r="A144" s="17" t="s">
        <v>983</v>
      </c>
      <c r="B144" s="109">
        <v>44537</v>
      </c>
      <c r="C144" s="105">
        <f t="shared" si="35"/>
        <v>2.9997530143476281E-2</v>
      </c>
      <c r="D144" s="18">
        <f t="shared" si="36"/>
        <v>45873</v>
      </c>
      <c r="E144" s="132">
        <f t="shared" si="26"/>
        <v>55047.6</v>
      </c>
    </row>
    <row r="145" spans="1:5">
      <c r="A145" s="17" t="s">
        <v>969</v>
      </c>
      <c r="B145" s="109">
        <v>15014</v>
      </c>
      <c r="C145" s="105">
        <f t="shared" ref="C145:C152" si="37">D145/B145-1</f>
        <v>2.9972026108964878E-2</v>
      </c>
      <c r="D145" s="18">
        <f t="shared" ref="D145:D152" si="38">ROUND(B145*1.03,0)</f>
        <v>15464</v>
      </c>
      <c r="E145" s="132">
        <f t="shared" si="26"/>
        <v>18556.8</v>
      </c>
    </row>
    <row r="146" spans="1:5">
      <c r="A146" s="17" t="s">
        <v>970</v>
      </c>
      <c r="B146" s="109">
        <v>18358</v>
      </c>
      <c r="C146" s="105">
        <f t="shared" si="37"/>
        <v>3.0014162762828089E-2</v>
      </c>
      <c r="D146" s="18">
        <f t="shared" si="38"/>
        <v>18909</v>
      </c>
      <c r="E146" s="132">
        <f t="shared" si="26"/>
        <v>22690.799999999999</v>
      </c>
    </row>
    <row r="147" spans="1:5">
      <c r="A147" s="17" t="s">
        <v>971</v>
      </c>
      <c r="B147" s="109">
        <v>21235</v>
      </c>
      <c r="C147" s="105">
        <f t="shared" si="37"/>
        <v>2.9997645396750539E-2</v>
      </c>
      <c r="D147" s="18">
        <f t="shared" si="38"/>
        <v>21872</v>
      </c>
      <c r="E147" s="132">
        <f t="shared" si="26"/>
        <v>26246.399999999998</v>
      </c>
    </row>
    <row r="148" spans="1:5">
      <c r="A148" s="17" t="s">
        <v>972</v>
      </c>
      <c r="B148" s="109">
        <v>25063</v>
      </c>
      <c r="C148" s="105">
        <f t="shared" si="37"/>
        <v>3.0004388939871562E-2</v>
      </c>
      <c r="D148" s="18">
        <f t="shared" si="38"/>
        <v>25815</v>
      </c>
      <c r="E148" s="132">
        <f t="shared" si="26"/>
        <v>30978</v>
      </c>
    </row>
    <row r="149" spans="1:5">
      <c r="A149" s="17" t="s">
        <v>973</v>
      </c>
      <c r="B149" s="109">
        <v>27133</v>
      </c>
      <c r="C149" s="105">
        <f t="shared" si="37"/>
        <v>3.0000368554896184E-2</v>
      </c>
      <c r="D149" s="18">
        <f t="shared" si="38"/>
        <v>27947</v>
      </c>
      <c r="E149" s="132">
        <f t="shared" si="26"/>
        <v>33536.400000000001</v>
      </c>
    </row>
    <row r="150" spans="1:5">
      <c r="A150" s="17" t="s">
        <v>974</v>
      </c>
      <c r="B150" s="109">
        <v>29718</v>
      </c>
      <c r="C150" s="105">
        <f t="shared" si="37"/>
        <v>3.0015478834376497E-2</v>
      </c>
      <c r="D150" s="18">
        <f t="shared" si="38"/>
        <v>30610</v>
      </c>
      <c r="E150" s="132">
        <f t="shared" si="26"/>
        <v>36732</v>
      </c>
    </row>
    <row r="151" spans="1:5">
      <c r="A151" s="17" t="s">
        <v>975</v>
      </c>
      <c r="B151" s="109">
        <v>32972</v>
      </c>
      <c r="C151" s="105">
        <f t="shared" si="37"/>
        <v>2.9995147397791966E-2</v>
      </c>
      <c r="D151" s="18">
        <f t="shared" si="38"/>
        <v>33961</v>
      </c>
      <c r="E151" s="132">
        <f t="shared" si="26"/>
        <v>40753.199999999997</v>
      </c>
    </row>
    <row r="152" spans="1:5">
      <c r="A152" s="17" t="s">
        <v>976</v>
      </c>
      <c r="B152" s="109">
        <v>36631</v>
      </c>
      <c r="C152" s="105">
        <f t="shared" si="37"/>
        <v>3.0001910949742028E-2</v>
      </c>
      <c r="D152" s="18">
        <f t="shared" si="38"/>
        <v>37730</v>
      </c>
      <c r="E152" s="132">
        <f t="shared" si="26"/>
        <v>45276</v>
      </c>
    </row>
    <row r="153" spans="1:5">
      <c r="A153" s="17" t="s">
        <v>984</v>
      </c>
      <c r="B153" s="109">
        <v>18852</v>
      </c>
      <c r="C153" s="105">
        <f t="shared" ref="C153:C159" si="39">D153/B153-1</f>
        <v>3.0023339698705742E-2</v>
      </c>
      <c r="D153" s="18">
        <f t="shared" ref="D153:D159" si="40">ROUND(B153*1.03,0)</f>
        <v>19418</v>
      </c>
      <c r="E153" s="132">
        <f t="shared" si="26"/>
        <v>23301.599999999999</v>
      </c>
    </row>
    <row r="154" spans="1:5">
      <c r="A154" s="17" t="s">
        <v>985</v>
      </c>
      <c r="B154" s="109">
        <v>23569</v>
      </c>
      <c r="C154" s="105">
        <f t="shared" si="39"/>
        <v>2.9997029997030022E-2</v>
      </c>
      <c r="D154" s="18">
        <f t="shared" si="40"/>
        <v>24276</v>
      </c>
      <c r="E154" s="132">
        <f t="shared" si="26"/>
        <v>29131.200000000001</v>
      </c>
    </row>
    <row r="155" spans="1:5">
      <c r="A155" s="17" t="s">
        <v>986</v>
      </c>
      <c r="B155" s="109">
        <v>28280</v>
      </c>
      <c r="C155" s="105">
        <f t="shared" si="39"/>
        <v>2.9985855728430044E-2</v>
      </c>
      <c r="D155" s="18">
        <f t="shared" si="40"/>
        <v>29128</v>
      </c>
      <c r="E155" s="132">
        <f t="shared" si="26"/>
        <v>34953.599999999999</v>
      </c>
    </row>
    <row r="156" spans="1:5">
      <c r="A156" s="17" t="s">
        <v>987</v>
      </c>
      <c r="B156" s="109">
        <v>32995</v>
      </c>
      <c r="C156" s="105">
        <f t="shared" si="39"/>
        <v>3.0004546143355126E-2</v>
      </c>
      <c r="D156" s="18">
        <f t="shared" si="40"/>
        <v>33985</v>
      </c>
      <c r="E156" s="132">
        <f t="shared" si="26"/>
        <v>40782</v>
      </c>
    </row>
    <row r="157" spans="1:5">
      <c r="A157" s="17" t="s">
        <v>412</v>
      </c>
      <c r="B157" s="109">
        <v>24935</v>
      </c>
      <c r="C157" s="105">
        <f t="shared" si="39"/>
        <v>2.9997994786444826E-2</v>
      </c>
      <c r="D157" s="18">
        <f t="shared" si="40"/>
        <v>25683</v>
      </c>
      <c r="E157" s="132">
        <f t="shared" ref="E157:E203" si="41">D157*1.2</f>
        <v>30819.599999999999</v>
      </c>
    </row>
    <row r="158" spans="1:5">
      <c r="A158" s="17" t="s">
        <v>413</v>
      </c>
      <c r="B158" s="109">
        <v>31167</v>
      </c>
      <c r="C158" s="105">
        <f t="shared" si="39"/>
        <v>2.9999679147816538E-2</v>
      </c>
      <c r="D158" s="18">
        <f t="shared" si="40"/>
        <v>32102</v>
      </c>
      <c r="E158" s="132">
        <f t="shared" si="41"/>
        <v>38522.400000000001</v>
      </c>
    </row>
    <row r="159" spans="1:5">
      <c r="A159" s="17" t="s">
        <v>988</v>
      </c>
      <c r="B159" s="109">
        <v>37397</v>
      </c>
      <c r="C159" s="105">
        <f t="shared" si="39"/>
        <v>3.0002406610155852E-2</v>
      </c>
      <c r="D159" s="18">
        <f t="shared" si="40"/>
        <v>38519</v>
      </c>
      <c r="E159" s="132">
        <f t="shared" si="41"/>
        <v>46222.799999999996</v>
      </c>
    </row>
    <row r="160" spans="1:5">
      <c r="A160" s="17" t="s">
        <v>989</v>
      </c>
      <c r="B160" s="109">
        <v>4166</v>
      </c>
      <c r="C160" s="105">
        <f t="shared" ref="C160:C167" si="42">D160/B160-1</f>
        <v>3.0004800768122841E-2</v>
      </c>
      <c r="D160" s="18">
        <f t="shared" ref="D160:D167" si="43">ROUND(B160*1.03,0)</f>
        <v>4291</v>
      </c>
      <c r="E160" s="132">
        <f t="shared" si="41"/>
        <v>5149.2</v>
      </c>
    </row>
    <row r="161" spans="1:5">
      <c r="A161" s="17" t="s">
        <v>990</v>
      </c>
      <c r="B161" s="109">
        <v>5602</v>
      </c>
      <c r="C161" s="105">
        <f t="shared" si="42"/>
        <v>2.9989289539450237E-2</v>
      </c>
      <c r="D161" s="18">
        <f t="shared" si="43"/>
        <v>5770</v>
      </c>
      <c r="E161" s="132">
        <f t="shared" si="41"/>
        <v>6924</v>
      </c>
    </row>
    <row r="162" spans="1:5">
      <c r="A162" s="17" t="s">
        <v>991</v>
      </c>
      <c r="B162" s="109">
        <v>7341</v>
      </c>
      <c r="C162" s="105">
        <f t="shared" si="42"/>
        <v>2.9968669118648705E-2</v>
      </c>
      <c r="D162" s="18">
        <f t="shared" si="43"/>
        <v>7561</v>
      </c>
      <c r="E162" s="132">
        <f t="shared" si="41"/>
        <v>9073.1999999999989</v>
      </c>
    </row>
    <row r="163" spans="1:5">
      <c r="A163" s="17" t="s">
        <v>992</v>
      </c>
      <c r="B163" s="109">
        <v>9701</v>
      </c>
      <c r="C163" s="105">
        <f t="shared" si="42"/>
        <v>2.9996907535305706E-2</v>
      </c>
      <c r="D163" s="18">
        <f t="shared" si="43"/>
        <v>9992</v>
      </c>
      <c r="E163" s="132">
        <f t="shared" si="41"/>
        <v>11990.4</v>
      </c>
    </row>
    <row r="164" spans="1:5">
      <c r="A164" s="17" t="s">
        <v>993</v>
      </c>
      <c r="B164" s="109">
        <v>12330</v>
      </c>
      <c r="C164" s="105">
        <f t="shared" si="42"/>
        <v>3.0008110300081103E-2</v>
      </c>
      <c r="D164" s="18">
        <f t="shared" si="43"/>
        <v>12700</v>
      </c>
      <c r="E164" s="132">
        <f t="shared" si="41"/>
        <v>15240</v>
      </c>
    </row>
    <row r="165" spans="1:5">
      <c r="A165" s="17" t="s">
        <v>418</v>
      </c>
      <c r="B165" s="109">
        <v>12767</v>
      </c>
      <c r="C165" s="105">
        <f t="shared" si="42"/>
        <v>2.9999216730633771E-2</v>
      </c>
      <c r="D165" s="18">
        <f t="shared" si="43"/>
        <v>13150</v>
      </c>
      <c r="E165" s="132">
        <f t="shared" si="41"/>
        <v>15780</v>
      </c>
    </row>
    <row r="166" spans="1:5">
      <c r="A166" s="17" t="s">
        <v>994</v>
      </c>
      <c r="B166" s="109">
        <v>3987</v>
      </c>
      <c r="C166" s="105">
        <f t="shared" si="42"/>
        <v>3.0097817908201652E-2</v>
      </c>
      <c r="D166" s="18">
        <f t="shared" si="43"/>
        <v>4107</v>
      </c>
      <c r="E166" s="132">
        <f t="shared" si="41"/>
        <v>4928.3999999999996</v>
      </c>
    </row>
    <row r="167" spans="1:5">
      <c r="A167" s="17" t="s">
        <v>995</v>
      </c>
      <c r="B167" s="109">
        <v>6524</v>
      </c>
      <c r="C167" s="105">
        <f t="shared" si="42"/>
        <v>3.0042918454935563E-2</v>
      </c>
      <c r="D167" s="18">
        <f t="shared" si="43"/>
        <v>6720</v>
      </c>
      <c r="E167" s="132">
        <f t="shared" si="41"/>
        <v>8064</v>
      </c>
    </row>
    <row r="168" spans="1:5">
      <c r="A168" s="17" t="s">
        <v>996</v>
      </c>
      <c r="B168" s="109">
        <v>15429</v>
      </c>
      <c r="C168" s="105">
        <f t="shared" ref="C168:C176" si="44">D168/B168-1</f>
        <v>3.0008425691878893E-2</v>
      </c>
      <c r="D168" s="18">
        <f t="shared" ref="D168:D176" si="45">ROUND(B168*1.03,0)</f>
        <v>15892</v>
      </c>
      <c r="E168" s="132">
        <f t="shared" si="41"/>
        <v>19070.399999999998</v>
      </c>
    </row>
    <row r="169" spans="1:5">
      <c r="A169" s="17" t="s">
        <v>486</v>
      </c>
      <c r="B169" s="109">
        <v>18857</v>
      </c>
      <c r="C169" s="105">
        <f t="shared" si="44"/>
        <v>3.0015378904385548E-2</v>
      </c>
      <c r="D169" s="18">
        <f t="shared" si="45"/>
        <v>19423</v>
      </c>
      <c r="E169" s="132">
        <f t="shared" si="41"/>
        <v>23307.599999999999</v>
      </c>
    </row>
    <row r="170" spans="1:5">
      <c r="A170" s="17" t="s">
        <v>487</v>
      </c>
      <c r="B170" s="109">
        <v>7929</v>
      </c>
      <c r="C170" s="105">
        <f t="shared" si="44"/>
        <v>3.0016395510152671E-2</v>
      </c>
      <c r="D170" s="18">
        <f t="shared" si="45"/>
        <v>8167</v>
      </c>
      <c r="E170" s="132">
        <f t="shared" si="41"/>
        <v>9800.4</v>
      </c>
    </row>
    <row r="171" spans="1:5">
      <c r="A171" s="17" t="s">
        <v>488</v>
      </c>
      <c r="B171" s="109">
        <v>11572</v>
      </c>
      <c r="C171" s="105">
        <f t="shared" si="44"/>
        <v>2.9986173522295267E-2</v>
      </c>
      <c r="D171" s="18">
        <f t="shared" si="45"/>
        <v>11919</v>
      </c>
      <c r="E171" s="132">
        <f t="shared" si="41"/>
        <v>14302.8</v>
      </c>
    </row>
    <row r="172" spans="1:5">
      <c r="A172" s="17" t="s">
        <v>489</v>
      </c>
      <c r="B172" s="109">
        <v>3371</v>
      </c>
      <c r="C172" s="105">
        <f t="shared" si="44"/>
        <v>2.9961435775734291E-2</v>
      </c>
      <c r="D172" s="18">
        <f t="shared" si="45"/>
        <v>3472</v>
      </c>
      <c r="E172" s="132">
        <f t="shared" si="41"/>
        <v>4166.3999999999996</v>
      </c>
    </row>
    <row r="173" spans="1:5">
      <c r="A173" s="17" t="s">
        <v>490</v>
      </c>
      <c r="B173" s="109">
        <v>3397</v>
      </c>
      <c r="C173" s="105">
        <f t="shared" si="44"/>
        <v>3.0026493965263468E-2</v>
      </c>
      <c r="D173" s="18">
        <f t="shared" si="45"/>
        <v>3499</v>
      </c>
      <c r="E173" s="132">
        <f t="shared" si="41"/>
        <v>4198.8</v>
      </c>
    </row>
    <row r="174" spans="1:5">
      <c r="A174" s="17" t="s">
        <v>491</v>
      </c>
      <c r="B174" s="109">
        <v>3463</v>
      </c>
      <c r="C174" s="105">
        <f t="shared" si="44"/>
        <v>3.003176436615651E-2</v>
      </c>
      <c r="D174" s="18">
        <f t="shared" si="45"/>
        <v>3567</v>
      </c>
      <c r="E174" s="132">
        <f t="shared" si="41"/>
        <v>4280.3999999999996</v>
      </c>
    </row>
    <row r="175" spans="1:5">
      <c r="A175" s="17" t="s">
        <v>492</v>
      </c>
      <c r="B175" s="109">
        <v>3527</v>
      </c>
      <c r="C175" s="105">
        <f t="shared" si="44"/>
        <v>3.0053870144598704E-2</v>
      </c>
      <c r="D175" s="18">
        <f t="shared" si="45"/>
        <v>3633</v>
      </c>
      <c r="E175" s="132">
        <f t="shared" si="41"/>
        <v>4359.5999999999995</v>
      </c>
    </row>
    <row r="176" spans="1:5">
      <c r="A176" s="17" t="s">
        <v>493</v>
      </c>
      <c r="B176" s="109">
        <v>3630</v>
      </c>
      <c r="C176" s="105">
        <f t="shared" si="44"/>
        <v>3.0027548209366373E-2</v>
      </c>
      <c r="D176" s="18">
        <f t="shared" si="45"/>
        <v>3739</v>
      </c>
      <c r="E176" s="132">
        <f t="shared" si="41"/>
        <v>4486.8</v>
      </c>
    </row>
    <row r="177" spans="1:5">
      <c r="A177" s="17" t="s">
        <v>494</v>
      </c>
      <c r="B177" s="109">
        <v>2958</v>
      </c>
      <c r="C177" s="105">
        <f t="shared" ref="C177:C186" si="46">D177/B177-1</f>
        <v>3.0087897227856653E-2</v>
      </c>
      <c r="D177" s="18">
        <f t="shared" ref="D177:D186" si="47">ROUND(B177*1.03,0)</f>
        <v>3047</v>
      </c>
      <c r="E177" s="132">
        <f t="shared" si="41"/>
        <v>3656.4</v>
      </c>
    </row>
    <row r="178" spans="1:5">
      <c r="A178" s="17" t="s">
        <v>495</v>
      </c>
      <c r="B178" s="109">
        <v>3048</v>
      </c>
      <c r="C178" s="105">
        <f t="shared" si="46"/>
        <v>2.9855643044619518E-2</v>
      </c>
      <c r="D178" s="18">
        <f t="shared" si="47"/>
        <v>3139</v>
      </c>
      <c r="E178" s="132">
        <f t="shared" si="41"/>
        <v>3766.7999999999997</v>
      </c>
    </row>
    <row r="179" spans="1:5">
      <c r="A179" s="17" t="s">
        <v>496</v>
      </c>
      <c r="B179" s="109">
        <v>3131</v>
      </c>
      <c r="C179" s="105">
        <f t="shared" si="46"/>
        <v>3.0022357074417139E-2</v>
      </c>
      <c r="D179" s="18">
        <f t="shared" si="47"/>
        <v>3225</v>
      </c>
      <c r="E179" s="132">
        <f t="shared" si="41"/>
        <v>3870</v>
      </c>
    </row>
    <row r="180" spans="1:5">
      <c r="A180" s="17" t="s">
        <v>497</v>
      </c>
      <c r="B180" s="109">
        <v>3219</v>
      </c>
      <c r="C180" s="105">
        <f t="shared" si="46"/>
        <v>3.0133581857719749E-2</v>
      </c>
      <c r="D180" s="18">
        <f t="shared" si="47"/>
        <v>3316</v>
      </c>
      <c r="E180" s="132">
        <f t="shared" si="41"/>
        <v>3979.2</v>
      </c>
    </row>
    <row r="181" spans="1:5">
      <c r="A181" s="17" t="s">
        <v>498</v>
      </c>
      <c r="B181" s="109">
        <v>3408</v>
      </c>
      <c r="C181" s="105">
        <f t="shared" si="46"/>
        <v>2.9929577464788748E-2</v>
      </c>
      <c r="D181" s="18">
        <f t="shared" si="47"/>
        <v>3510</v>
      </c>
      <c r="E181" s="132">
        <f t="shared" si="41"/>
        <v>4212</v>
      </c>
    </row>
    <row r="182" spans="1:5">
      <c r="A182" s="17" t="s">
        <v>499</v>
      </c>
      <c r="B182" s="109">
        <v>3583</v>
      </c>
      <c r="C182" s="105">
        <f t="shared" si="46"/>
        <v>2.9863243092380642E-2</v>
      </c>
      <c r="D182" s="18">
        <f t="shared" si="47"/>
        <v>3690</v>
      </c>
      <c r="E182" s="132">
        <f t="shared" si="41"/>
        <v>4428</v>
      </c>
    </row>
    <row r="183" spans="1:5">
      <c r="A183" s="17" t="s">
        <v>500</v>
      </c>
      <c r="B183" s="109">
        <v>3922</v>
      </c>
      <c r="C183" s="105">
        <f t="shared" si="46"/>
        <v>3.0086690464048882E-2</v>
      </c>
      <c r="D183" s="18">
        <f t="shared" si="47"/>
        <v>4040</v>
      </c>
      <c r="E183" s="132">
        <f t="shared" si="41"/>
        <v>4848</v>
      </c>
    </row>
    <row r="184" spans="1:5">
      <c r="A184" s="17" t="s">
        <v>501</v>
      </c>
      <c r="B184" s="109">
        <v>4080</v>
      </c>
      <c r="C184" s="105">
        <f t="shared" si="46"/>
        <v>2.9901960784313619E-2</v>
      </c>
      <c r="D184" s="18">
        <f t="shared" si="47"/>
        <v>4202</v>
      </c>
      <c r="E184" s="132">
        <f t="shared" si="41"/>
        <v>5042.3999999999996</v>
      </c>
    </row>
    <row r="185" spans="1:5">
      <c r="A185" s="17" t="s">
        <v>502</v>
      </c>
      <c r="B185" s="109">
        <v>4452</v>
      </c>
      <c r="C185" s="105">
        <f t="shared" si="46"/>
        <v>3.0098831985624352E-2</v>
      </c>
      <c r="D185" s="18">
        <f t="shared" si="47"/>
        <v>4586</v>
      </c>
      <c r="E185" s="132">
        <f t="shared" si="41"/>
        <v>5503.2</v>
      </c>
    </row>
    <row r="186" spans="1:5">
      <c r="A186" s="17" t="s">
        <v>503</v>
      </c>
      <c r="B186" s="109">
        <v>4818</v>
      </c>
      <c r="C186" s="105">
        <f t="shared" si="46"/>
        <v>3.0095475300954799E-2</v>
      </c>
      <c r="D186" s="18">
        <f t="shared" si="47"/>
        <v>4963</v>
      </c>
      <c r="E186" s="132">
        <f t="shared" si="41"/>
        <v>5955.5999999999995</v>
      </c>
    </row>
    <row r="187" spans="1:5">
      <c r="A187" s="17" t="s">
        <v>997</v>
      </c>
      <c r="B187" s="109">
        <v>2734</v>
      </c>
      <c r="C187" s="105">
        <f t="shared" ref="C187:C193" si="48">D187/B187-1</f>
        <v>2.9992684711046103E-2</v>
      </c>
      <c r="D187" s="18">
        <f t="shared" ref="D187:D193" si="49">ROUND(B187*1.03,0)</f>
        <v>2816</v>
      </c>
      <c r="E187" s="132">
        <f t="shared" si="41"/>
        <v>3379.2</v>
      </c>
    </row>
    <row r="188" spans="1:5">
      <c r="A188" s="17" t="s">
        <v>998</v>
      </c>
      <c r="B188" s="109">
        <v>2760</v>
      </c>
      <c r="C188" s="105">
        <f t="shared" si="48"/>
        <v>3.0072463768116009E-2</v>
      </c>
      <c r="D188" s="18">
        <f t="shared" si="49"/>
        <v>2843</v>
      </c>
      <c r="E188" s="132">
        <f t="shared" si="41"/>
        <v>3411.6</v>
      </c>
    </row>
    <row r="189" spans="1:5">
      <c r="A189" s="17" t="s">
        <v>999</v>
      </c>
      <c r="B189" s="109">
        <v>2832</v>
      </c>
      <c r="C189" s="105">
        <f t="shared" si="48"/>
        <v>3.0014124293785249E-2</v>
      </c>
      <c r="D189" s="18">
        <f t="shared" si="49"/>
        <v>2917</v>
      </c>
      <c r="E189" s="132">
        <f t="shared" si="41"/>
        <v>3500.4</v>
      </c>
    </row>
    <row r="190" spans="1:5">
      <c r="A190" s="17" t="s">
        <v>1000</v>
      </c>
      <c r="B190" s="109">
        <v>3037</v>
      </c>
      <c r="C190" s="105">
        <f t="shared" si="48"/>
        <v>2.9963780046098121E-2</v>
      </c>
      <c r="D190" s="18">
        <f t="shared" si="49"/>
        <v>3128</v>
      </c>
      <c r="E190" s="132">
        <f t="shared" si="41"/>
        <v>3753.6</v>
      </c>
    </row>
    <row r="191" spans="1:5">
      <c r="A191" s="17" t="s">
        <v>1001</v>
      </c>
      <c r="B191" s="109">
        <v>3062</v>
      </c>
      <c r="C191" s="105">
        <f t="shared" si="48"/>
        <v>3.0045721750489918E-2</v>
      </c>
      <c r="D191" s="18">
        <f t="shared" si="49"/>
        <v>3154</v>
      </c>
      <c r="E191" s="132">
        <f t="shared" si="41"/>
        <v>3784.7999999999997</v>
      </c>
    </row>
    <row r="192" spans="1:5">
      <c r="A192" s="17" t="s">
        <v>1002</v>
      </c>
      <c r="B192" s="109">
        <v>3086</v>
      </c>
      <c r="C192" s="105">
        <f t="shared" si="48"/>
        <v>3.0136098509397247E-2</v>
      </c>
      <c r="D192" s="18">
        <f t="shared" si="49"/>
        <v>3179</v>
      </c>
      <c r="E192" s="132">
        <f t="shared" si="41"/>
        <v>3814.7999999999997</v>
      </c>
    </row>
    <row r="193" spans="1:5">
      <c r="A193" s="17" t="s">
        <v>1003</v>
      </c>
      <c r="B193" s="109">
        <v>3277</v>
      </c>
      <c r="C193" s="105">
        <f t="shared" si="48"/>
        <v>2.9905401281659971E-2</v>
      </c>
      <c r="D193" s="18">
        <f t="shared" si="49"/>
        <v>3375</v>
      </c>
      <c r="E193" s="132">
        <f t="shared" si="41"/>
        <v>4050</v>
      </c>
    </row>
    <row r="194" spans="1:5">
      <c r="A194" s="17" t="s">
        <v>504</v>
      </c>
      <c r="B194" s="109">
        <v>2820</v>
      </c>
      <c r="C194" s="105">
        <f t="shared" ref="C194:C201" si="50">D194/B194-1</f>
        <v>3.0141843971631221E-2</v>
      </c>
      <c r="D194" s="18">
        <f t="shared" ref="D194:D201" si="51">ROUND(B194*1.03,0)</f>
        <v>2905</v>
      </c>
      <c r="E194" s="132">
        <f t="shared" si="41"/>
        <v>3486</v>
      </c>
    </row>
    <row r="195" spans="1:5">
      <c r="A195" s="17" t="s">
        <v>505</v>
      </c>
      <c r="B195" s="109">
        <v>2633</v>
      </c>
      <c r="C195" s="105">
        <f t="shared" si="50"/>
        <v>3.0003797949107458E-2</v>
      </c>
      <c r="D195" s="18">
        <f t="shared" si="51"/>
        <v>2712</v>
      </c>
      <c r="E195" s="132">
        <f t="shared" si="41"/>
        <v>3254.4</v>
      </c>
    </row>
    <row r="196" spans="1:5">
      <c r="A196" s="17" t="s">
        <v>506</v>
      </c>
      <c r="B196" s="109">
        <v>2674</v>
      </c>
      <c r="C196" s="105">
        <f t="shared" si="50"/>
        <v>2.9917726252804755E-2</v>
      </c>
      <c r="D196" s="18">
        <f t="shared" si="51"/>
        <v>2754</v>
      </c>
      <c r="E196" s="132">
        <f t="shared" si="41"/>
        <v>3304.7999999999997</v>
      </c>
    </row>
    <row r="197" spans="1:5">
      <c r="A197" s="17" t="s">
        <v>507</v>
      </c>
      <c r="B197" s="109">
        <v>2733</v>
      </c>
      <c r="C197" s="105">
        <f t="shared" si="50"/>
        <v>3.0003658982802772E-2</v>
      </c>
      <c r="D197" s="18">
        <f t="shared" si="51"/>
        <v>2815</v>
      </c>
      <c r="E197" s="132">
        <f t="shared" si="41"/>
        <v>3378</v>
      </c>
    </row>
    <row r="198" spans="1:5">
      <c r="A198" s="17" t="s">
        <v>508</v>
      </c>
      <c r="B198" s="109">
        <v>2781</v>
      </c>
      <c r="C198" s="105">
        <f t="shared" si="50"/>
        <v>2.984537935994247E-2</v>
      </c>
      <c r="D198" s="18">
        <f t="shared" si="51"/>
        <v>2864</v>
      </c>
      <c r="E198" s="132">
        <f t="shared" si="41"/>
        <v>3436.7999999999997</v>
      </c>
    </row>
    <row r="199" spans="1:5">
      <c r="A199" s="17" t="s">
        <v>509</v>
      </c>
      <c r="B199" s="109">
        <v>3105</v>
      </c>
      <c r="C199" s="105">
        <f t="shared" si="50"/>
        <v>2.9951690821256038E-2</v>
      </c>
      <c r="D199" s="18">
        <f t="shared" si="51"/>
        <v>3198</v>
      </c>
      <c r="E199" s="132">
        <f t="shared" si="41"/>
        <v>3837.6</v>
      </c>
    </row>
    <row r="200" spans="1:5">
      <c r="A200" s="17" t="s">
        <v>510</v>
      </c>
      <c r="B200" s="109">
        <v>3418</v>
      </c>
      <c r="C200" s="105">
        <f t="shared" si="50"/>
        <v>3.0134581626682255E-2</v>
      </c>
      <c r="D200" s="18">
        <f t="shared" si="51"/>
        <v>3521</v>
      </c>
      <c r="E200" s="132">
        <f t="shared" si="41"/>
        <v>4225.2</v>
      </c>
    </row>
    <row r="201" spans="1:5">
      <c r="A201" s="17" t="s">
        <v>511</v>
      </c>
      <c r="B201" s="109">
        <v>3540</v>
      </c>
      <c r="C201" s="105">
        <f t="shared" si="50"/>
        <v>2.9943502824858692E-2</v>
      </c>
      <c r="D201" s="18">
        <f t="shared" si="51"/>
        <v>3646</v>
      </c>
      <c r="E201" s="132">
        <f t="shared" si="41"/>
        <v>4375.2</v>
      </c>
    </row>
    <row r="202" spans="1:5">
      <c r="A202" s="17" t="s">
        <v>57</v>
      </c>
      <c r="B202" s="109">
        <v>17070</v>
      </c>
      <c r="C202" s="105">
        <f t="shared" ref="C202:C210" si="52">D202/B202-1</f>
        <v>2.99941417691858E-2</v>
      </c>
      <c r="D202" s="18">
        <f t="shared" ref="D202:D210" si="53">ROUND(B202*1.03,0)</f>
        <v>17582</v>
      </c>
      <c r="E202" s="132">
        <f t="shared" si="41"/>
        <v>21098.399999999998</v>
      </c>
    </row>
    <row r="203" spans="1:5">
      <c r="A203" s="17" t="s">
        <v>58</v>
      </c>
      <c r="B203" s="109">
        <v>21038</v>
      </c>
      <c r="C203" s="105">
        <f t="shared" si="52"/>
        <v>2.9993345375035618E-2</v>
      </c>
      <c r="D203" s="18">
        <f t="shared" si="53"/>
        <v>21669</v>
      </c>
      <c r="E203" s="132">
        <f t="shared" si="41"/>
        <v>26002.799999999999</v>
      </c>
    </row>
    <row r="204" spans="1:5">
      <c r="A204" s="17" t="s">
        <v>59</v>
      </c>
      <c r="B204" s="109">
        <v>25032</v>
      </c>
      <c r="C204" s="105">
        <f t="shared" si="52"/>
        <v>3.0001597954617987E-2</v>
      </c>
      <c r="D204" s="18">
        <f t="shared" si="53"/>
        <v>25783</v>
      </c>
      <c r="E204" s="132">
        <f t="shared" ref="E204:E219" si="54">D204*1.2</f>
        <v>30939.599999999999</v>
      </c>
    </row>
    <row r="205" spans="1:5">
      <c r="A205" s="17" t="s">
        <v>60</v>
      </c>
      <c r="B205" s="109">
        <v>28849</v>
      </c>
      <c r="C205" s="105">
        <f t="shared" si="52"/>
        <v>2.9983708274117005E-2</v>
      </c>
      <c r="D205" s="18">
        <f t="shared" si="53"/>
        <v>29714</v>
      </c>
      <c r="E205" s="132">
        <f t="shared" si="54"/>
        <v>35656.799999999996</v>
      </c>
    </row>
    <row r="206" spans="1:5">
      <c r="A206" s="17" t="s">
        <v>61</v>
      </c>
      <c r="B206" s="109">
        <v>31736</v>
      </c>
      <c r="C206" s="105">
        <f t="shared" si="52"/>
        <v>2.9997479203428323E-2</v>
      </c>
      <c r="D206" s="18">
        <f t="shared" si="53"/>
        <v>32688</v>
      </c>
      <c r="E206" s="132">
        <f t="shared" si="54"/>
        <v>39225.599999999999</v>
      </c>
    </row>
    <row r="207" spans="1:5">
      <c r="A207" s="17" t="s">
        <v>62</v>
      </c>
      <c r="B207" s="109">
        <v>34912</v>
      </c>
      <c r="C207" s="105">
        <f t="shared" si="52"/>
        <v>2.9989688359303379E-2</v>
      </c>
      <c r="D207" s="18">
        <f t="shared" si="53"/>
        <v>35959</v>
      </c>
      <c r="E207" s="132">
        <f t="shared" si="54"/>
        <v>43150.799999999996</v>
      </c>
    </row>
    <row r="208" spans="1:5">
      <c r="A208" s="17" t="s">
        <v>63</v>
      </c>
      <c r="B208" s="109">
        <v>38404</v>
      </c>
      <c r="C208" s="105">
        <f t="shared" si="52"/>
        <v>2.9996875325486894E-2</v>
      </c>
      <c r="D208" s="18">
        <f t="shared" si="53"/>
        <v>39556</v>
      </c>
      <c r="E208" s="132">
        <f t="shared" si="54"/>
        <v>47467.199999999997</v>
      </c>
    </row>
    <row r="209" spans="1:5">
      <c r="A209" s="17" t="s">
        <v>64</v>
      </c>
      <c r="B209" s="109">
        <v>42248</v>
      </c>
      <c r="C209" s="105">
        <f t="shared" si="52"/>
        <v>2.9989585305813193E-2</v>
      </c>
      <c r="D209" s="18">
        <f t="shared" si="53"/>
        <v>43515</v>
      </c>
      <c r="E209" s="132">
        <f t="shared" si="54"/>
        <v>52218</v>
      </c>
    </row>
    <row r="210" spans="1:5">
      <c r="A210" s="17" t="s">
        <v>65</v>
      </c>
      <c r="B210" s="109">
        <v>46473</v>
      </c>
      <c r="C210" s="105">
        <f t="shared" si="52"/>
        <v>2.9995911604587588E-2</v>
      </c>
      <c r="D210" s="18">
        <f t="shared" si="53"/>
        <v>47867</v>
      </c>
      <c r="E210" s="132">
        <f t="shared" si="54"/>
        <v>57440.4</v>
      </c>
    </row>
    <row r="211" spans="1:5">
      <c r="A211" s="17" t="s">
        <v>66</v>
      </c>
      <c r="B211" s="109">
        <v>17375</v>
      </c>
      <c r="C211" s="105">
        <f t="shared" ref="C211:C218" si="55">D211/B211-1</f>
        <v>2.9985611510791266E-2</v>
      </c>
      <c r="D211" s="18">
        <f t="shared" ref="D211:D218" si="56">ROUND(B211*1.03,0)</f>
        <v>17896</v>
      </c>
      <c r="E211" s="132">
        <f t="shared" si="54"/>
        <v>21475.200000000001</v>
      </c>
    </row>
    <row r="212" spans="1:5">
      <c r="A212" s="17" t="s">
        <v>67</v>
      </c>
      <c r="B212" s="109">
        <v>21415</v>
      </c>
      <c r="C212" s="105">
        <f t="shared" si="55"/>
        <v>2.9978986691571397E-2</v>
      </c>
      <c r="D212" s="18">
        <f t="shared" si="56"/>
        <v>22057</v>
      </c>
      <c r="E212" s="132">
        <f t="shared" si="54"/>
        <v>26468.399999999998</v>
      </c>
    </row>
    <row r="213" spans="1:5">
      <c r="A213" s="17" t="s">
        <v>68</v>
      </c>
      <c r="B213" s="109">
        <v>25479</v>
      </c>
      <c r="C213" s="105">
        <f t="shared" si="55"/>
        <v>2.9985478236979501E-2</v>
      </c>
      <c r="D213" s="18">
        <f t="shared" si="56"/>
        <v>26243</v>
      </c>
      <c r="E213" s="132">
        <f t="shared" si="54"/>
        <v>31491.599999999999</v>
      </c>
    </row>
    <row r="214" spans="1:5">
      <c r="A214" s="17" t="s">
        <v>69</v>
      </c>
      <c r="B214" s="109">
        <v>29504</v>
      </c>
      <c r="C214" s="105">
        <f t="shared" si="55"/>
        <v>2.9995932754880661E-2</v>
      </c>
      <c r="D214" s="18">
        <f t="shared" si="56"/>
        <v>30389</v>
      </c>
      <c r="E214" s="132">
        <f t="shared" si="54"/>
        <v>36466.799999999996</v>
      </c>
    </row>
    <row r="215" spans="1:5">
      <c r="A215" s="17" t="s">
        <v>70</v>
      </c>
      <c r="B215" s="109">
        <v>32457</v>
      </c>
      <c r="C215" s="105">
        <f t="shared" si="55"/>
        <v>3.000893489848111E-2</v>
      </c>
      <c r="D215" s="18">
        <f t="shared" si="56"/>
        <v>33431</v>
      </c>
      <c r="E215" s="132">
        <f t="shared" si="54"/>
        <v>40117.199999999997</v>
      </c>
    </row>
    <row r="216" spans="1:5">
      <c r="A216" s="17" t="s">
        <v>71</v>
      </c>
      <c r="B216" s="109">
        <v>36498</v>
      </c>
      <c r="C216" s="105">
        <f t="shared" si="55"/>
        <v>3.0001643925694488E-2</v>
      </c>
      <c r="D216" s="18">
        <f t="shared" si="56"/>
        <v>37593</v>
      </c>
      <c r="E216" s="132">
        <f t="shared" si="54"/>
        <v>45111.6</v>
      </c>
    </row>
    <row r="217" spans="1:5">
      <c r="A217" s="17" t="s">
        <v>72</v>
      </c>
      <c r="B217" s="109">
        <v>40150</v>
      </c>
      <c r="C217" s="105">
        <f t="shared" si="55"/>
        <v>3.0012453300124475E-2</v>
      </c>
      <c r="D217" s="18">
        <f t="shared" si="56"/>
        <v>41355</v>
      </c>
      <c r="E217" s="132">
        <f t="shared" si="54"/>
        <v>49626</v>
      </c>
    </row>
    <row r="218" spans="1:5">
      <c r="A218" s="17" t="s">
        <v>73</v>
      </c>
      <c r="B218" s="109">
        <v>44168</v>
      </c>
      <c r="C218" s="105">
        <f t="shared" si="55"/>
        <v>2.9999094366962575E-2</v>
      </c>
      <c r="D218" s="18">
        <f t="shared" si="56"/>
        <v>45493</v>
      </c>
      <c r="E218" s="132">
        <f t="shared" si="54"/>
        <v>54591.6</v>
      </c>
    </row>
    <row r="219" spans="1:5" ht="13.5" thickBot="1">
      <c r="A219" s="25" t="s">
        <v>74</v>
      </c>
      <c r="B219" s="110">
        <v>48586</v>
      </c>
      <c r="C219" s="111">
        <f>D219/B219-1</f>
        <v>3.0008644465483902E-2</v>
      </c>
      <c r="D219" s="26">
        <f>ROUND(B219*1.03,0)</f>
        <v>50044</v>
      </c>
      <c r="E219" s="133">
        <f t="shared" si="54"/>
        <v>60052.799999999996</v>
      </c>
    </row>
    <row r="221" spans="1:5">
      <c r="D221" s="21"/>
      <c r="E221" s="135"/>
    </row>
    <row r="222" spans="1:5">
      <c r="D222" s="21"/>
      <c r="E222" s="135"/>
    </row>
    <row r="223" spans="1:5">
      <c r="D223" s="21"/>
      <c r="E223" s="135"/>
    </row>
    <row r="224" spans="1:5">
      <c r="D224" s="21"/>
      <c r="E224" s="135"/>
    </row>
    <row r="225" spans="4:5">
      <c r="D225" s="21"/>
      <c r="E225" s="135"/>
    </row>
    <row r="226" spans="4:5">
      <c r="D226" s="21"/>
      <c r="E226" s="135"/>
    </row>
    <row r="227" spans="4:5">
      <c r="D227" s="21"/>
      <c r="E227" s="135"/>
    </row>
    <row r="228" spans="4:5">
      <c r="D228" s="21"/>
      <c r="E228" s="135"/>
    </row>
    <row r="229" spans="4:5">
      <c r="D229" s="21"/>
      <c r="E229" s="135"/>
    </row>
    <row r="230" spans="4:5">
      <c r="D230" s="21"/>
      <c r="E230" s="135"/>
    </row>
    <row r="231" spans="4:5">
      <c r="D231" s="21"/>
      <c r="E231" s="135"/>
    </row>
    <row r="232" spans="4:5">
      <c r="D232" s="21"/>
      <c r="E232" s="135"/>
    </row>
    <row r="233" spans="4:5">
      <c r="D233" s="21"/>
      <c r="E233" s="135"/>
    </row>
    <row r="234" spans="4:5">
      <c r="D234" s="21"/>
      <c r="E234" s="135"/>
    </row>
    <row r="235" spans="4:5">
      <c r="D235" s="21"/>
      <c r="E235" s="135"/>
    </row>
    <row r="236" spans="4:5">
      <c r="D236" s="21"/>
      <c r="E236" s="135"/>
    </row>
    <row r="237" spans="4:5">
      <c r="D237" s="21"/>
      <c r="E237" s="135"/>
    </row>
    <row r="238" spans="4:5">
      <c r="D238" s="21"/>
      <c r="E238" s="135"/>
    </row>
    <row r="239" spans="4:5">
      <c r="D239" s="21"/>
      <c r="E239" s="135"/>
    </row>
    <row r="240" spans="4:5">
      <c r="D240" s="21"/>
      <c r="E240" s="135"/>
    </row>
    <row r="241" spans="4:5">
      <c r="D241" s="21"/>
      <c r="E241" s="135"/>
    </row>
    <row r="242" spans="4:5">
      <c r="D242" s="21"/>
      <c r="E242" s="135"/>
    </row>
    <row r="243" spans="4:5">
      <c r="D243" s="21"/>
      <c r="E243" s="135"/>
    </row>
    <row r="244" spans="4:5">
      <c r="D244" s="21"/>
      <c r="E244" s="135"/>
    </row>
    <row r="245" spans="4:5">
      <c r="D245" s="21"/>
      <c r="E245" s="135"/>
    </row>
    <row r="246" spans="4:5">
      <c r="D246" s="21"/>
      <c r="E246" s="135"/>
    </row>
    <row r="247" spans="4:5">
      <c r="D247" s="21"/>
      <c r="E247" s="135"/>
    </row>
    <row r="248" spans="4:5">
      <c r="D248" s="21"/>
      <c r="E248" s="135"/>
    </row>
    <row r="249" spans="4:5">
      <c r="D249" s="21"/>
      <c r="E249" s="135"/>
    </row>
    <row r="250" spans="4:5">
      <c r="D250" s="21"/>
      <c r="E250" s="135"/>
    </row>
    <row r="251" spans="4:5">
      <c r="D251" s="21"/>
      <c r="E251" s="135"/>
    </row>
    <row r="252" spans="4:5">
      <c r="D252" s="21"/>
      <c r="E252" s="135"/>
    </row>
    <row r="253" spans="4:5">
      <c r="D253" s="21"/>
      <c r="E253" s="135"/>
    </row>
    <row r="254" spans="4:5">
      <c r="D254" s="21"/>
      <c r="E254" s="135"/>
    </row>
    <row r="255" spans="4:5">
      <c r="D255" s="21"/>
      <c r="E255" s="135"/>
    </row>
    <row r="256" spans="4:5">
      <c r="D256" s="21"/>
      <c r="E256" s="135"/>
    </row>
    <row r="257" spans="4:5">
      <c r="D257" s="21"/>
      <c r="E257" s="135"/>
    </row>
    <row r="258" spans="4:5">
      <c r="D258" s="21"/>
      <c r="E258" s="135"/>
    </row>
    <row r="259" spans="4:5">
      <c r="D259" s="21"/>
      <c r="E259" s="135"/>
    </row>
    <row r="260" spans="4:5">
      <c r="D260" s="21"/>
      <c r="E260" s="135"/>
    </row>
    <row r="261" spans="4:5">
      <c r="D261" s="21"/>
      <c r="E261" s="135"/>
    </row>
    <row r="262" spans="4:5">
      <c r="D262" s="21"/>
      <c r="E262" s="135"/>
    </row>
    <row r="263" spans="4:5">
      <c r="D263" s="21"/>
      <c r="E263" s="135"/>
    </row>
    <row r="264" spans="4:5">
      <c r="D264" s="21"/>
      <c r="E264" s="135"/>
    </row>
    <row r="265" spans="4:5">
      <c r="D265" s="21"/>
      <c r="E265" s="135"/>
    </row>
    <row r="266" spans="4:5">
      <c r="D266" s="21"/>
      <c r="E266" s="135"/>
    </row>
    <row r="267" spans="4:5">
      <c r="D267" s="21"/>
      <c r="E267" s="135"/>
    </row>
    <row r="268" spans="4:5">
      <c r="D268" s="21"/>
      <c r="E268" s="135"/>
    </row>
    <row r="269" spans="4:5">
      <c r="D269" s="21"/>
      <c r="E269" s="135"/>
    </row>
    <row r="270" spans="4:5">
      <c r="D270" s="21"/>
      <c r="E270" s="135"/>
    </row>
    <row r="271" spans="4:5">
      <c r="D271" s="21"/>
      <c r="E271" s="135"/>
    </row>
    <row r="272" spans="4:5">
      <c r="D272" s="21"/>
      <c r="E272" s="135"/>
    </row>
    <row r="273" spans="4:5">
      <c r="D273" s="21"/>
      <c r="E273" s="135"/>
    </row>
    <row r="274" spans="4:5">
      <c r="D274" s="21"/>
      <c r="E274" s="135"/>
    </row>
    <row r="275" spans="4:5">
      <c r="D275" s="21"/>
      <c r="E275" s="135"/>
    </row>
    <row r="276" spans="4:5">
      <c r="D276" s="21"/>
      <c r="E276" s="135"/>
    </row>
    <row r="277" spans="4:5">
      <c r="D277" s="21"/>
      <c r="E277" s="135"/>
    </row>
    <row r="278" spans="4:5">
      <c r="D278" s="21"/>
      <c r="E278" s="135"/>
    </row>
    <row r="279" spans="4:5">
      <c r="D279" s="21"/>
      <c r="E279" s="135"/>
    </row>
    <row r="280" spans="4:5">
      <c r="D280" s="21"/>
      <c r="E280" s="135"/>
    </row>
    <row r="281" spans="4:5">
      <c r="D281" s="21"/>
      <c r="E281" s="135"/>
    </row>
    <row r="282" spans="4:5">
      <c r="D282" s="21"/>
      <c r="E282" s="135"/>
    </row>
    <row r="283" spans="4:5">
      <c r="D283" s="21"/>
      <c r="E283" s="135"/>
    </row>
    <row r="284" spans="4:5">
      <c r="D284" s="21"/>
      <c r="E284" s="135"/>
    </row>
    <row r="285" spans="4:5">
      <c r="D285" s="21"/>
      <c r="E285" s="135"/>
    </row>
    <row r="286" spans="4:5">
      <c r="D286" s="21"/>
      <c r="E286" s="135"/>
    </row>
    <row r="287" spans="4:5">
      <c r="D287" s="21"/>
      <c r="E287" s="135"/>
    </row>
    <row r="288" spans="4:5">
      <c r="D288" s="21"/>
      <c r="E288" s="135"/>
    </row>
    <row r="289" spans="4:5">
      <c r="D289" s="21"/>
      <c r="E289" s="135"/>
    </row>
    <row r="290" spans="4:5">
      <c r="D290" s="21"/>
      <c r="E290" s="135"/>
    </row>
    <row r="291" spans="4:5">
      <c r="D291" s="21"/>
      <c r="E291" s="135"/>
    </row>
    <row r="292" spans="4:5">
      <c r="D292" s="21"/>
      <c r="E292" s="135"/>
    </row>
    <row r="293" spans="4:5">
      <c r="D293" s="21"/>
      <c r="E293" s="135"/>
    </row>
    <row r="294" spans="4:5">
      <c r="D294" s="21"/>
      <c r="E294" s="135"/>
    </row>
    <row r="295" spans="4:5">
      <c r="D295" s="21"/>
      <c r="E295" s="135"/>
    </row>
    <row r="296" spans="4:5">
      <c r="D296" s="21"/>
      <c r="E296" s="135"/>
    </row>
    <row r="297" spans="4:5">
      <c r="D297" s="21"/>
      <c r="E297" s="135"/>
    </row>
    <row r="298" spans="4:5">
      <c r="D298" s="21"/>
      <c r="E298" s="135"/>
    </row>
    <row r="299" spans="4:5">
      <c r="D299" s="21"/>
      <c r="E299" s="135"/>
    </row>
    <row r="300" spans="4:5">
      <c r="D300" s="21"/>
      <c r="E300" s="135"/>
    </row>
    <row r="301" spans="4:5">
      <c r="D301" s="21"/>
      <c r="E301" s="135"/>
    </row>
    <row r="302" spans="4:5">
      <c r="D302" s="21"/>
      <c r="E302" s="135"/>
    </row>
    <row r="303" spans="4:5">
      <c r="D303" s="21"/>
      <c r="E303" s="135"/>
    </row>
    <row r="304" spans="4:5">
      <c r="D304" s="21"/>
      <c r="E304" s="135"/>
    </row>
    <row r="305" spans="4:5">
      <c r="D305" s="21"/>
      <c r="E305" s="135"/>
    </row>
    <row r="306" spans="4:5">
      <c r="D306" s="21"/>
      <c r="E306" s="135"/>
    </row>
    <row r="307" spans="4:5">
      <c r="D307" s="21"/>
      <c r="E307" s="135"/>
    </row>
    <row r="308" spans="4:5">
      <c r="D308" s="21"/>
      <c r="E308" s="135"/>
    </row>
    <row r="309" spans="4:5">
      <c r="D309" s="21"/>
      <c r="E309" s="135"/>
    </row>
    <row r="310" spans="4:5">
      <c r="D310" s="21"/>
      <c r="E310" s="135"/>
    </row>
    <row r="311" spans="4:5">
      <c r="D311" s="21"/>
      <c r="E311" s="135"/>
    </row>
    <row r="312" spans="4:5">
      <c r="D312" s="21"/>
      <c r="E312" s="135"/>
    </row>
    <row r="313" spans="4:5">
      <c r="D313" s="21"/>
      <c r="E313" s="135"/>
    </row>
    <row r="314" spans="4:5">
      <c r="D314" s="21"/>
      <c r="E314" s="135"/>
    </row>
    <row r="315" spans="4:5">
      <c r="D315" s="21"/>
      <c r="E315" s="135"/>
    </row>
    <row r="316" spans="4:5">
      <c r="D316" s="21"/>
      <c r="E316" s="135"/>
    </row>
    <row r="317" spans="4:5">
      <c r="D317" s="21"/>
      <c r="E317" s="135"/>
    </row>
    <row r="318" spans="4:5">
      <c r="D318" s="21"/>
      <c r="E318" s="135"/>
    </row>
    <row r="319" spans="4:5">
      <c r="D319" s="21"/>
      <c r="E319" s="135"/>
    </row>
    <row r="320" spans="4:5">
      <c r="D320" s="21"/>
      <c r="E320" s="135"/>
    </row>
    <row r="321" spans="4:5">
      <c r="D321" s="21"/>
      <c r="E321" s="135"/>
    </row>
    <row r="322" spans="4:5">
      <c r="D322" s="21"/>
      <c r="E322" s="135"/>
    </row>
    <row r="323" spans="4:5">
      <c r="D323" s="21"/>
      <c r="E323" s="135"/>
    </row>
    <row r="324" spans="4:5">
      <c r="D324" s="21"/>
      <c r="E324" s="135"/>
    </row>
    <row r="325" spans="4:5">
      <c r="D325" s="21"/>
      <c r="E325" s="135"/>
    </row>
    <row r="326" spans="4:5">
      <c r="D326" s="21"/>
      <c r="E326" s="135"/>
    </row>
    <row r="327" spans="4:5">
      <c r="D327" s="21"/>
      <c r="E327" s="135"/>
    </row>
    <row r="328" spans="4:5">
      <c r="D328" s="21"/>
      <c r="E328" s="135"/>
    </row>
    <row r="329" spans="4:5">
      <c r="D329" s="21"/>
      <c r="E329" s="135"/>
    </row>
    <row r="330" spans="4:5">
      <c r="D330" s="21"/>
      <c r="E330" s="135"/>
    </row>
    <row r="331" spans="4:5">
      <c r="D331" s="21"/>
      <c r="E331" s="135"/>
    </row>
    <row r="332" spans="4:5">
      <c r="D332" s="21"/>
      <c r="E332" s="135"/>
    </row>
    <row r="333" spans="4:5">
      <c r="D333" s="21"/>
      <c r="E333" s="135"/>
    </row>
    <row r="334" spans="4:5">
      <c r="D334" s="21"/>
      <c r="E334" s="135"/>
    </row>
    <row r="335" spans="4:5">
      <c r="D335" s="21"/>
      <c r="E335" s="135"/>
    </row>
    <row r="336" spans="4:5">
      <c r="D336" s="21"/>
      <c r="E336" s="135"/>
    </row>
    <row r="337" spans="4:5">
      <c r="D337" s="21"/>
      <c r="E337" s="135"/>
    </row>
    <row r="338" spans="4:5">
      <c r="D338" s="21"/>
      <c r="E338" s="135"/>
    </row>
    <row r="339" spans="4:5">
      <c r="D339" s="21"/>
      <c r="E339" s="135"/>
    </row>
    <row r="340" spans="4:5">
      <c r="D340" s="21"/>
      <c r="E340" s="135"/>
    </row>
    <row r="341" spans="4:5">
      <c r="D341" s="21"/>
      <c r="E341" s="135"/>
    </row>
    <row r="342" spans="4:5">
      <c r="D342" s="21"/>
      <c r="E342" s="135"/>
    </row>
    <row r="343" spans="4:5">
      <c r="D343" s="21"/>
      <c r="E343" s="135"/>
    </row>
    <row r="344" spans="4:5">
      <c r="D344" s="21"/>
      <c r="E344" s="135"/>
    </row>
    <row r="345" spans="4:5">
      <c r="D345" s="21"/>
      <c r="E345" s="135"/>
    </row>
    <row r="346" spans="4:5">
      <c r="D346" s="21"/>
      <c r="E346" s="135"/>
    </row>
    <row r="347" spans="4:5">
      <c r="D347" s="21"/>
      <c r="E347" s="135"/>
    </row>
    <row r="348" spans="4:5">
      <c r="D348" s="21"/>
      <c r="E348" s="135"/>
    </row>
    <row r="349" spans="4:5">
      <c r="D349" s="21"/>
      <c r="E349" s="135"/>
    </row>
    <row r="350" spans="4:5">
      <c r="D350" s="21"/>
      <c r="E350" s="135"/>
    </row>
    <row r="351" spans="4:5">
      <c r="D351" s="21"/>
      <c r="E351" s="135"/>
    </row>
    <row r="352" spans="4:5">
      <c r="D352" s="21"/>
      <c r="E352" s="135"/>
    </row>
    <row r="353" spans="4:5">
      <c r="D353" s="21"/>
      <c r="E353" s="135"/>
    </row>
    <row r="354" spans="4:5">
      <c r="D354" s="21"/>
      <c r="E354" s="135"/>
    </row>
    <row r="355" spans="4:5">
      <c r="D355" s="21"/>
      <c r="E355" s="135"/>
    </row>
    <row r="356" spans="4:5">
      <c r="D356" s="21"/>
      <c r="E356" s="135"/>
    </row>
    <row r="357" spans="4:5">
      <c r="D357" s="21"/>
      <c r="E357" s="135"/>
    </row>
    <row r="358" spans="4:5">
      <c r="D358" s="21"/>
      <c r="E358" s="135"/>
    </row>
    <row r="359" spans="4:5">
      <c r="D359" s="21"/>
      <c r="E359" s="135"/>
    </row>
    <row r="360" spans="4:5">
      <c r="D360" s="21"/>
      <c r="E360" s="135"/>
    </row>
    <row r="361" spans="4:5">
      <c r="D361" s="21"/>
      <c r="E361" s="135"/>
    </row>
    <row r="362" spans="4:5">
      <c r="D362" s="21"/>
      <c r="E362" s="135"/>
    </row>
    <row r="363" spans="4:5">
      <c r="D363" s="21"/>
      <c r="E363" s="135"/>
    </row>
    <row r="364" spans="4:5">
      <c r="D364" s="21"/>
      <c r="E364" s="135"/>
    </row>
    <row r="365" spans="4:5">
      <c r="D365" s="21"/>
      <c r="E365" s="135"/>
    </row>
    <row r="366" spans="4:5">
      <c r="D366" s="21"/>
      <c r="E366" s="135"/>
    </row>
    <row r="367" spans="4:5">
      <c r="D367" s="21"/>
      <c r="E367" s="135"/>
    </row>
    <row r="368" spans="4:5">
      <c r="D368" s="21"/>
      <c r="E368" s="135"/>
    </row>
    <row r="369" spans="4:5">
      <c r="D369" s="21"/>
      <c r="E369" s="135"/>
    </row>
    <row r="370" spans="4:5">
      <c r="D370" s="21"/>
      <c r="E370" s="135"/>
    </row>
    <row r="371" spans="4:5">
      <c r="D371" s="21"/>
      <c r="E371" s="135"/>
    </row>
    <row r="372" spans="4:5">
      <c r="D372" s="21"/>
      <c r="E372" s="135"/>
    </row>
    <row r="373" spans="4:5">
      <c r="D373" s="21"/>
      <c r="E373" s="135"/>
    </row>
    <row r="374" spans="4:5">
      <c r="D374" s="21"/>
      <c r="E374" s="135"/>
    </row>
    <row r="375" spans="4:5">
      <c r="D375" s="21"/>
      <c r="E375" s="135"/>
    </row>
    <row r="376" spans="4:5">
      <c r="D376" s="21"/>
      <c r="E376" s="135"/>
    </row>
    <row r="377" spans="4:5">
      <c r="D377" s="21"/>
      <c r="E377" s="135"/>
    </row>
    <row r="378" spans="4:5">
      <c r="D378" s="21"/>
      <c r="E378" s="135"/>
    </row>
    <row r="379" spans="4:5">
      <c r="D379" s="21"/>
      <c r="E379" s="135"/>
    </row>
    <row r="380" spans="4:5">
      <c r="D380" s="21"/>
      <c r="E380" s="135"/>
    </row>
    <row r="381" spans="4:5">
      <c r="D381" s="21"/>
      <c r="E381" s="135"/>
    </row>
    <row r="382" spans="4:5">
      <c r="D382" s="21"/>
      <c r="E382" s="135"/>
    </row>
    <row r="383" spans="4:5">
      <c r="D383" s="21"/>
      <c r="E383" s="135"/>
    </row>
    <row r="384" spans="4:5">
      <c r="D384" s="21"/>
      <c r="E384" s="135"/>
    </row>
    <row r="385" spans="4:5">
      <c r="D385" s="21"/>
      <c r="E385" s="135"/>
    </row>
    <row r="386" spans="4:5">
      <c r="D386" s="21"/>
      <c r="E386" s="135"/>
    </row>
    <row r="387" spans="4:5">
      <c r="D387" s="21"/>
      <c r="E387" s="135"/>
    </row>
    <row r="388" spans="4:5">
      <c r="D388" s="21"/>
      <c r="E388" s="135"/>
    </row>
    <row r="389" spans="4:5">
      <c r="D389" s="21"/>
      <c r="E389" s="135"/>
    </row>
    <row r="390" spans="4:5">
      <c r="D390" s="21"/>
      <c r="E390" s="135"/>
    </row>
    <row r="391" spans="4:5">
      <c r="D391" s="21"/>
      <c r="E391" s="135"/>
    </row>
    <row r="392" spans="4:5">
      <c r="D392" s="21"/>
      <c r="E392" s="135"/>
    </row>
    <row r="393" spans="4:5">
      <c r="D393" s="21"/>
      <c r="E393" s="135"/>
    </row>
    <row r="394" spans="4:5">
      <c r="D394" s="21"/>
      <c r="E394" s="135"/>
    </row>
    <row r="395" spans="4:5">
      <c r="D395" s="21"/>
      <c r="E395" s="135"/>
    </row>
    <row r="396" spans="4:5">
      <c r="D396" s="21"/>
      <c r="E396" s="135"/>
    </row>
    <row r="397" spans="4:5">
      <c r="D397" s="21"/>
      <c r="E397" s="135"/>
    </row>
    <row r="398" spans="4:5">
      <c r="D398" s="21"/>
      <c r="E398" s="135"/>
    </row>
    <row r="399" spans="4:5">
      <c r="D399" s="21"/>
      <c r="E399" s="135"/>
    </row>
    <row r="400" spans="4:5">
      <c r="D400" s="21"/>
      <c r="E400" s="135"/>
    </row>
    <row r="401" spans="4:5">
      <c r="D401" s="21"/>
      <c r="E401" s="135"/>
    </row>
    <row r="402" spans="4:5">
      <c r="D402" s="21"/>
      <c r="E402" s="135"/>
    </row>
    <row r="403" spans="4:5">
      <c r="D403" s="21"/>
      <c r="E403" s="135"/>
    </row>
    <row r="404" spans="4:5">
      <c r="D404" s="21"/>
      <c r="E404" s="135"/>
    </row>
    <row r="405" spans="4:5">
      <c r="D405" s="21"/>
      <c r="E405" s="135"/>
    </row>
    <row r="406" spans="4:5">
      <c r="D406" s="21"/>
      <c r="E406" s="135"/>
    </row>
    <row r="407" spans="4:5">
      <c r="D407" s="21"/>
      <c r="E407" s="135"/>
    </row>
    <row r="408" spans="4:5">
      <c r="D408" s="21"/>
      <c r="E408" s="135"/>
    </row>
    <row r="409" spans="4:5">
      <c r="D409" s="21"/>
      <c r="E409" s="135"/>
    </row>
    <row r="410" spans="4:5">
      <c r="D410" s="21"/>
      <c r="E410" s="135"/>
    </row>
    <row r="411" spans="4:5">
      <c r="D411" s="21"/>
      <c r="E411" s="135"/>
    </row>
    <row r="412" spans="4:5">
      <c r="D412" s="21"/>
      <c r="E412" s="135"/>
    </row>
    <row r="413" spans="4:5">
      <c r="D413" s="21"/>
      <c r="E413" s="135"/>
    </row>
    <row r="414" spans="4:5">
      <c r="D414" s="21"/>
      <c r="E414" s="135"/>
    </row>
    <row r="415" spans="4:5">
      <c r="D415" s="21"/>
      <c r="E415" s="135"/>
    </row>
    <row r="416" spans="4:5">
      <c r="D416" s="21"/>
      <c r="E416" s="135"/>
    </row>
    <row r="417" spans="4:5">
      <c r="D417" s="21"/>
      <c r="E417" s="135"/>
    </row>
    <row r="418" spans="4:5">
      <c r="D418" s="21"/>
      <c r="E418" s="135"/>
    </row>
    <row r="419" spans="4:5">
      <c r="D419" s="21"/>
      <c r="E419" s="135"/>
    </row>
    <row r="420" spans="4:5">
      <c r="D420" s="21"/>
      <c r="E420" s="135"/>
    </row>
    <row r="421" spans="4:5">
      <c r="D421" s="21"/>
      <c r="E421" s="135"/>
    </row>
    <row r="422" spans="4:5">
      <c r="D422" s="21"/>
      <c r="E422" s="135"/>
    </row>
    <row r="423" spans="4:5">
      <c r="D423" s="21"/>
      <c r="E423" s="135"/>
    </row>
    <row r="424" spans="4:5">
      <c r="D424" s="21"/>
      <c r="E424" s="135"/>
    </row>
    <row r="425" spans="4:5">
      <c r="D425" s="21"/>
      <c r="E425" s="135"/>
    </row>
    <row r="426" spans="4:5">
      <c r="D426" s="21"/>
      <c r="E426" s="135"/>
    </row>
    <row r="427" spans="4:5">
      <c r="D427" s="21"/>
      <c r="E427" s="135"/>
    </row>
    <row r="428" spans="4:5">
      <c r="D428" s="21"/>
      <c r="E428" s="135"/>
    </row>
    <row r="429" spans="4:5">
      <c r="D429" s="21"/>
      <c r="E429" s="135"/>
    </row>
    <row r="430" spans="4:5">
      <c r="D430" s="21"/>
      <c r="E430" s="135"/>
    </row>
    <row r="431" spans="4:5">
      <c r="D431" s="21"/>
      <c r="E431" s="135"/>
    </row>
    <row r="432" spans="4:5">
      <c r="D432" s="21"/>
      <c r="E432" s="135"/>
    </row>
    <row r="433" spans="4:5">
      <c r="D433" s="21"/>
      <c r="E433" s="135"/>
    </row>
    <row r="434" spans="4:5">
      <c r="D434" s="21"/>
      <c r="E434" s="135"/>
    </row>
    <row r="435" spans="4:5">
      <c r="D435" s="21"/>
      <c r="E435" s="135"/>
    </row>
    <row r="436" spans="4:5">
      <c r="D436" s="21"/>
      <c r="E436" s="135"/>
    </row>
    <row r="437" spans="4:5">
      <c r="D437" s="21"/>
      <c r="E437" s="135"/>
    </row>
    <row r="438" spans="4:5">
      <c r="D438" s="21"/>
      <c r="E438" s="135"/>
    </row>
    <row r="439" spans="4:5">
      <c r="D439" s="21"/>
      <c r="E439" s="135"/>
    </row>
    <row r="440" spans="4:5">
      <c r="D440" s="21"/>
      <c r="E440" s="135"/>
    </row>
    <row r="441" spans="4:5">
      <c r="D441" s="21"/>
      <c r="E441" s="135"/>
    </row>
    <row r="442" spans="4:5">
      <c r="D442" s="21"/>
      <c r="E442" s="135"/>
    </row>
    <row r="443" spans="4:5">
      <c r="D443" s="21"/>
      <c r="E443" s="135"/>
    </row>
    <row r="444" spans="4:5">
      <c r="D444" s="21"/>
      <c r="E444" s="135"/>
    </row>
    <row r="445" spans="4:5">
      <c r="D445" s="21"/>
      <c r="E445" s="135"/>
    </row>
    <row r="446" spans="4:5">
      <c r="D446" s="21"/>
      <c r="E446" s="135"/>
    </row>
    <row r="447" spans="4:5">
      <c r="D447" s="21"/>
      <c r="E447" s="135"/>
    </row>
    <row r="448" spans="4:5">
      <c r="D448" s="21"/>
      <c r="E448" s="135"/>
    </row>
    <row r="449" spans="4:5">
      <c r="D449" s="21"/>
      <c r="E449" s="135"/>
    </row>
    <row r="450" spans="4:5">
      <c r="D450" s="21"/>
      <c r="E450" s="135"/>
    </row>
    <row r="451" spans="4:5">
      <c r="D451" s="21"/>
      <c r="E451" s="135"/>
    </row>
    <row r="452" spans="4:5">
      <c r="D452" s="21"/>
      <c r="E452" s="135"/>
    </row>
    <row r="453" spans="4:5">
      <c r="D453" s="21"/>
      <c r="E453" s="135"/>
    </row>
    <row r="454" spans="4:5">
      <c r="D454" s="21"/>
      <c r="E454" s="135"/>
    </row>
    <row r="455" spans="4:5">
      <c r="D455" s="21"/>
      <c r="E455" s="135"/>
    </row>
    <row r="456" spans="4:5">
      <c r="D456" s="21"/>
      <c r="E456" s="135"/>
    </row>
    <row r="457" spans="4:5">
      <c r="D457" s="21"/>
      <c r="E457" s="135"/>
    </row>
    <row r="458" spans="4:5">
      <c r="D458" s="21"/>
      <c r="E458" s="135"/>
    </row>
    <row r="459" spans="4:5">
      <c r="D459" s="21"/>
      <c r="E459" s="135"/>
    </row>
    <row r="460" spans="4:5">
      <c r="D460" s="21"/>
      <c r="E460" s="135"/>
    </row>
    <row r="461" spans="4:5">
      <c r="D461" s="21"/>
      <c r="E461" s="135"/>
    </row>
    <row r="462" spans="4:5">
      <c r="D462" s="21"/>
      <c r="E462" s="135"/>
    </row>
    <row r="463" spans="4:5">
      <c r="D463" s="21"/>
      <c r="E463" s="135"/>
    </row>
    <row r="464" spans="4:5">
      <c r="D464" s="21"/>
      <c r="E464" s="135"/>
    </row>
    <row r="465" spans="4:5">
      <c r="D465" s="21"/>
      <c r="E465" s="135"/>
    </row>
    <row r="466" spans="4:5">
      <c r="D466" s="21"/>
      <c r="E466" s="135"/>
    </row>
    <row r="467" spans="4:5">
      <c r="D467" s="21"/>
      <c r="E467" s="135"/>
    </row>
    <row r="468" spans="4:5">
      <c r="D468" s="21"/>
      <c r="E468" s="135"/>
    </row>
    <row r="469" spans="4:5">
      <c r="D469" s="21"/>
      <c r="E469" s="135"/>
    </row>
    <row r="470" spans="4:5">
      <c r="D470" s="21"/>
      <c r="E470" s="135"/>
    </row>
    <row r="471" spans="4:5">
      <c r="D471" s="21"/>
      <c r="E471" s="135"/>
    </row>
    <row r="472" spans="4:5">
      <c r="D472" s="21"/>
      <c r="E472" s="135"/>
    </row>
    <row r="473" spans="4:5">
      <c r="D473" s="21"/>
      <c r="E473" s="135"/>
    </row>
    <row r="474" spans="4:5">
      <c r="D474" s="21"/>
      <c r="E474" s="135"/>
    </row>
    <row r="475" spans="4:5">
      <c r="D475" s="21"/>
      <c r="E475" s="135"/>
    </row>
    <row r="476" spans="4:5">
      <c r="D476" s="21"/>
      <c r="E476" s="135"/>
    </row>
    <row r="477" spans="4:5">
      <c r="D477" s="21"/>
      <c r="E477" s="135"/>
    </row>
    <row r="478" spans="4:5">
      <c r="D478" s="21"/>
      <c r="E478" s="135"/>
    </row>
    <row r="479" spans="4:5">
      <c r="D479" s="21"/>
      <c r="E479" s="135"/>
    </row>
    <row r="480" spans="4:5">
      <c r="D480" s="21"/>
      <c r="E480" s="135"/>
    </row>
    <row r="481" spans="4:5">
      <c r="D481" s="21"/>
      <c r="E481" s="135"/>
    </row>
    <row r="482" spans="4:5">
      <c r="D482" s="21"/>
      <c r="E482" s="135"/>
    </row>
    <row r="483" spans="4:5">
      <c r="D483" s="21"/>
      <c r="E483" s="135"/>
    </row>
    <row r="484" spans="4:5">
      <c r="D484" s="21"/>
      <c r="E484" s="135"/>
    </row>
    <row r="485" spans="4:5">
      <c r="D485" s="21"/>
      <c r="E485" s="135"/>
    </row>
    <row r="486" spans="4:5">
      <c r="D486" s="21"/>
      <c r="E486" s="135"/>
    </row>
    <row r="487" spans="4:5">
      <c r="D487" s="21"/>
      <c r="E487" s="135"/>
    </row>
    <row r="488" spans="4:5">
      <c r="D488" s="21"/>
      <c r="E488" s="135"/>
    </row>
    <row r="489" spans="4:5">
      <c r="D489" s="21"/>
      <c r="E489" s="135"/>
    </row>
    <row r="490" spans="4:5">
      <c r="D490" s="21"/>
      <c r="E490" s="135"/>
    </row>
    <row r="491" spans="4:5">
      <c r="D491" s="21"/>
      <c r="E491" s="135"/>
    </row>
    <row r="492" spans="4:5">
      <c r="D492" s="21"/>
      <c r="E492" s="135"/>
    </row>
    <row r="493" spans="4:5">
      <c r="D493" s="21"/>
      <c r="E493" s="135"/>
    </row>
    <row r="494" spans="4:5">
      <c r="D494" s="21"/>
      <c r="E494" s="135"/>
    </row>
    <row r="495" spans="4:5">
      <c r="D495" s="21"/>
      <c r="E495" s="135"/>
    </row>
    <row r="496" spans="4:5">
      <c r="D496" s="21"/>
      <c r="E496" s="135"/>
    </row>
    <row r="497" spans="4:5">
      <c r="D497" s="21"/>
      <c r="E497" s="135"/>
    </row>
    <row r="498" spans="4:5">
      <c r="D498" s="21"/>
      <c r="E498" s="135"/>
    </row>
    <row r="499" spans="4:5">
      <c r="D499" s="21"/>
      <c r="E499" s="135"/>
    </row>
    <row r="500" spans="4:5">
      <c r="D500" s="21"/>
      <c r="E500" s="135"/>
    </row>
    <row r="501" spans="4:5">
      <c r="D501" s="21"/>
      <c r="E501" s="135"/>
    </row>
    <row r="502" spans="4:5">
      <c r="D502" s="21"/>
      <c r="E502" s="135"/>
    </row>
    <row r="503" spans="4:5">
      <c r="D503" s="21"/>
      <c r="E503" s="135"/>
    </row>
    <row r="504" spans="4:5">
      <c r="D504" s="21"/>
      <c r="E504" s="135"/>
    </row>
    <row r="505" spans="4:5">
      <c r="D505" s="21"/>
      <c r="E505" s="135"/>
    </row>
    <row r="506" spans="4:5">
      <c r="D506" s="21"/>
      <c r="E506" s="135"/>
    </row>
    <row r="507" spans="4:5">
      <c r="D507" s="21"/>
      <c r="E507" s="135"/>
    </row>
    <row r="508" spans="4:5">
      <c r="D508" s="21"/>
      <c r="E508" s="135"/>
    </row>
    <row r="509" spans="4:5">
      <c r="D509" s="21"/>
      <c r="E509" s="135"/>
    </row>
    <row r="510" spans="4:5">
      <c r="D510" s="21"/>
      <c r="E510" s="135"/>
    </row>
    <row r="511" spans="4:5">
      <c r="D511" s="21"/>
      <c r="E511" s="135"/>
    </row>
    <row r="512" spans="4:5">
      <c r="D512" s="21"/>
      <c r="E512" s="135"/>
    </row>
    <row r="513" spans="4:5">
      <c r="D513" s="21"/>
      <c r="E513" s="135"/>
    </row>
  </sheetData>
  <mergeCells count="4">
    <mergeCell ref="A4:A5"/>
    <mergeCell ref="D4:E4"/>
    <mergeCell ref="B4:B5"/>
    <mergeCell ref="C4:C5"/>
  </mergeCells>
  <phoneticPr fontId="19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2"/>
  <sheetViews>
    <sheetView zoomScale="70" zoomScaleNormal="70" workbookViewId="0">
      <pane ySplit="5" topLeftCell="A305" activePane="bottomLeft" state="frozen"/>
      <selection pane="bottomLeft" activeCell="F373" sqref="F373"/>
    </sheetView>
  </sheetViews>
  <sheetFormatPr defaultColWidth="8.85546875" defaultRowHeight="12.75"/>
  <cols>
    <col min="1" max="1" width="17.85546875" style="4" bestFit="1" customWidth="1"/>
    <col min="2" max="3" width="17.85546875" style="4" customWidth="1"/>
    <col min="4" max="4" width="14.140625" style="8" bestFit="1" customWidth="1"/>
    <col min="5" max="5" width="16.7109375" style="137" customWidth="1"/>
    <col min="6" max="7" width="53.42578125" style="11" bestFit="1" customWidth="1"/>
    <col min="8" max="16384" width="8.85546875" style="4"/>
  </cols>
  <sheetData>
    <row r="1" spans="1:7">
      <c r="A1" s="2"/>
      <c r="B1" s="2"/>
      <c r="C1" s="2"/>
      <c r="D1" s="6"/>
      <c r="E1" s="128" t="s">
        <v>1007</v>
      </c>
      <c r="F1" s="9"/>
      <c r="G1" s="9"/>
    </row>
    <row r="2" spans="1:7">
      <c r="A2" s="2"/>
      <c r="B2" s="2"/>
      <c r="C2" s="2"/>
      <c r="D2" s="6"/>
      <c r="E2" s="128"/>
      <c r="F2" s="9"/>
      <c r="G2" s="9"/>
    </row>
    <row r="3" spans="1:7" ht="13.5" thickBot="1">
      <c r="A3" s="2"/>
      <c r="B3" s="2"/>
      <c r="C3" s="2"/>
      <c r="D3" s="7"/>
      <c r="E3" s="129"/>
      <c r="F3" s="10"/>
      <c r="G3" s="10"/>
    </row>
    <row r="4" spans="1:7" ht="15" customHeight="1" thickBot="1">
      <c r="A4" s="140" t="s">
        <v>557</v>
      </c>
      <c r="B4" s="140" t="s">
        <v>1134</v>
      </c>
      <c r="C4" s="138" t="s">
        <v>1004</v>
      </c>
      <c r="D4" s="144" t="s">
        <v>1131</v>
      </c>
      <c r="E4" s="144"/>
      <c r="F4" s="140" t="s">
        <v>1008</v>
      </c>
      <c r="G4" s="140" t="s">
        <v>1135</v>
      </c>
    </row>
    <row r="5" spans="1:7" ht="26.25" thickBot="1">
      <c r="A5" s="141"/>
      <c r="B5" s="141"/>
      <c r="C5" s="139"/>
      <c r="D5" s="127" t="s">
        <v>1006</v>
      </c>
      <c r="E5" s="136" t="s">
        <v>1009</v>
      </c>
      <c r="F5" s="141"/>
      <c r="G5" s="141"/>
    </row>
    <row r="6" spans="1:7">
      <c r="A6" s="53" t="s">
        <v>273</v>
      </c>
      <c r="B6" s="112">
        <v>6281</v>
      </c>
      <c r="C6" s="114">
        <f>D6/B6-1</f>
        <v>2.993153956376382E-2</v>
      </c>
      <c r="D6" s="19">
        <f>ROUND(B6*1.03,0)</f>
        <v>6469</v>
      </c>
      <c r="E6" s="132">
        <f>D6*1.2</f>
        <v>7762.7999999999993</v>
      </c>
      <c r="F6" s="120" t="s">
        <v>785</v>
      </c>
      <c r="G6" s="98"/>
    </row>
    <row r="7" spans="1:7">
      <c r="A7" s="53" t="s">
        <v>274</v>
      </c>
      <c r="B7" s="112">
        <v>6281</v>
      </c>
      <c r="C7" s="114">
        <f t="shared" ref="C7:C68" si="0">D7/B7-1</f>
        <v>2.993153956376382E-2</v>
      </c>
      <c r="D7" s="19">
        <f>ROUND(B7*1.03,0)</f>
        <v>6469</v>
      </c>
      <c r="E7" s="132">
        <f t="shared" ref="E7:E68" si="1">D7*1.2</f>
        <v>7762.7999999999993</v>
      </c>
      <c r="F7" s="120" t="s">
        <v>785</v>
      </c>
      <c r="G7" s="98"/>
    </row>
    <row r="8" spans="1:7">
      <c r="A8" s="53" t="s">
        <v>75</v>
      </c>
      <c r="B8" s="112">
        <v>3225</v>
      </c>
      <c r="C8" s="114">
        <f t="shared" si="0"/>
        <v>3.0077519379845041E-2</v>
      </c>
      <c r="D8" s="19">
        <f t="shared" ref="D8:D69" si="2">ROUND(B8*1.03,0)</f>
        <v>3322</v>
      </c>
      <c r="E8" s="132">
        <f t="shared" si="1"/>
        <v>3986.3999999999996</v>
      </c>
      <c r="F8" s="120" t="s">
        <v>786</v>
      </c>
      <c r="G8" s="98"/>
    </row>
    <row r="9" spans="1:7">
      <c r="A9" s="53" t="s">
        <v>76</v>
      </c>
      <c r="B9" s="112">
        <v>6410</v>
      </c>
      <c r="C9" s="114"/>
      <c r="D9" s="19"/>
      <c r="E9" s="132"/>
      <c r="F9" s="120" t="s">
        <v>787</v>
      </c>
      <c r="G9" s="115" t="s">
        <v>1133</v>
      </c>
    </row>
    <row r="10" spans="1:7">
      <c r="A10" s="53" t="s">
        <v>272</v>
      </c>
      <c r="B10" s="112">
        <v>88</v>
      </c>
      <c r="C10" s="114">
        <f t="shared" si="0"/>
        <v>3.4090909090909172E-2</v>
      </c>
      <c r="D10" s="19">
        <f t="shared" si="2"/>
        <v>91</v>
      </c>
      <c r="E10" s="132">
        <f t="shared" si="1"/>
        <v>109.2</v>
      </c>
      <c r="F10" s="120" t="s">
        <v>853</v>
      </c>
      <c r="G10" s="98"/>
    </row>
    <row r="11" spans="1:7">
      <c r="A11" s="53" t="s">
        <v>271</v>
      </c>
      <c r="B11" s="112">
        <v>247</v>
      </c>
      <c r="C11" s="114">
        <f t="shared" si="0"/>
        <v>2.8340080971659853E-2</v>
      </c>
      <c r="D11" s="19">
        <f t="shared" si="2"/>
        <v>254</v>
      </c>
      <c r="E11" s="132">
        <f t="shared" si="1"/>
        <v>304.8</v>
      </c>
      <c r="F11" s="120" t="s">
        <v>854</v>
      </c>
      <c r="G11" s="98"/>
    </row>
    <row r="12" spans="1:7">
      <c r="A12" s="53" t="s">
        <v>718</v>
      </c>
      <c r="B12" s="112">
        <v>674</v>
      </c>
      <c r="C12" s="114">
        <f t="shared" si="0"/>
        <v>2.9673590504450953E-2</v>
      </c>
      <c r="D12" s="19">
        <f t="shared" si="2"/>
        <v>694</v>
      </c>
      <c r="E12" s="132">
        <f t="shared" si="1"/>
        <v>832.8</v>
      </c>
      <c r="F12" s="120" t="s">
        <v>788</v>
      </c>
      <c r="G12" s="98"/>
    </row>
    <row r="13" spans="1:7">
      <c r="A13" s="53" t="s">
        <v>281</v>
      </c>
      <c r="B13" s="112">
        <v>497</v>
      </c>
      <c r="C13" s="114">
        <f t="shared" si="0"/>
        <v>3.0181086519114775E-2</v>
      </c>
      <c r="D13" s="19">
        <f t="shared" si="2"/>
        <v>512</v>
      </c>
      <c r="E13" s="132">
        <f t="shared" si="1"/>
        <v>614.4</v>
      </c>
      <c r="F13" s="120" t="s">
        <v>788</v>
      </c>
      <c r="G13" s="98"/>
    </row>
    <row r="14" spans="1:7">
      <c r="A14" s="53" t="s">
        <v>6</v>
      </c>
      <c r="B14" s="112">
        <v>777</v>
      </c>
      <c r="C14" s="114">
        <f t="shared" si="0"/>
        <v>2.9601029601029616E-2</v>
      </c>
      <c r="D14" s="19">
        <f t="shared" si="2"/>
        <v>800</v>
      </c>
      <c r="E14" s="132">
        <f t="shared" si="1"/>
        <v>960</v>
      </c>
      <c r="F14" s="120" t="s">
        <v>789</v>
      </c>
      <c r="G14" s="98"/>
    </row>
    <row r="15" spans="1:7">
      <c r="A15" s="53" t="s">
        <v>7</v>
      </c>
      <c r="B15" s="112">
        <v>1315</v>
      </c>
      <c r="C15" s="114">
        <f t="shared" si="0"/>
        <v>2.9657794676806182E-2</v>
      </c>
      <c r="D15" s="19">
        <f t="shared" si="2"/>
        <v>1354</v>
      </c>
      <c r="E15" s="132">
        <f t="shared" si="1"/>
        <v>1624.8</v>
      </c>
      <c r="F15" s="120" t="s">
        <v>789</v>
      </c>
      <c r="G15" s="98"/>
    </row>
    <row r="16" spans="1:7">
      <c r="A16" s="53" t="s">
        <v>4</v>
      </c>
      <c r="B16" s="112">
        <v>490</v>
      </c>
      <c r="C16" s="114">
        <f t="shared" si="0"/>
        <v>3.0612244897959107E-2</v>
      </c>
      <c r="D16" s="19">
        <f t="shared" si="2"/>
        <v>505</v>
      </c>
      <c r="E16" s="132">
        <f t="shared" si="1"/>
        <v>606</v>
      </c>
      <c r="F16" s="120" t="s">
        <v>789</v>
      </c>
      <c r="G16" s="98"/>
    </row>
    <row r="17" spans="1:7">
      <c r="A17" s="53" t="s">
        <v>5</v>
      </c>
      <c r="B17" s="112">
        <v>582</v>
      </c>
      <c r="C17" s="114">
        <f t="shared" si="0"/>
        <v>2.9209621993127044E-2</v>
      </c>
      <c r="D17" s="19">
        <f t="shared" si="2"/>
        <v>599</v>
      </c>
      <c r="E17" s="132">
        <f t="shared" si="1"/>
        <v>718.8</v>
      </c>
      <c r="F17" s="120" t="s">
        <v>789</v>
      </c>
      <c r="G17" s="98"/>
    </row>
    <row r="18" spans="1:7">
      <c r="A18" s="53" t="s">
        <v>77</v>
      </c>
      <c r="B18" s="112">
        <v>998</v>
      </c>
      <c r="C18" s="114">
        <f t="shared" si="0"/>
        <v>3.0060120240480881E-2</v>
      </c>
      <c r="D18" s="19">
        <f t="shared" si="2"/>
        <v>1028</v>
      </c>
      <c r="E18" s="132">
        <f t="shared" si="1"/>
        <v>1233.5999999999999</v>
      </c>
      <c r="F18" s="120" t="s">
        <v>790</v>
      </c>
      <c r="G18" s="98"/>
    </row>
    <row r="19" spans="1:7">
      <c r="A19" s="53" t="s">
        <v>78</v>
      </c>
      <c r="B19" s="112">
        <v>939</v>
      </c>
      <c r="C19" s="114">
        <f t="shared" si="0"/>
        <v>2.9818956336528313E-2</v>
      </c>
      <c r="D19" s="19">
        <f t="shared" si="2"/>
        <v>967</v>
      </c>
      <c r="E19" s="132">
        <f t="shared" si="1"/>
        <v>1160.3999999999999</v>
      </c>
      <c r="F19" s="120" t="s">
        <v>791</v>
      </c>
      <c r="G19" s="98"/>
    </row>
    <row r="20" spans="1:7">
      <c r="A20" s="53" t="s">
        <v>719</v>
      </c>
      <c r="B20" s="112">
        <v>1088</v>
      </c>
      <c r="C20" s="114">
        <f t="shared" si="0"/>
        <v>3.0330882352941124E-2</v>
      </c>
      <c r="D20" s="19">
        <f t="shared" si="2"/>
        <v>1121</v>
      </c>
      <c r="E20" s="132">
        <f t="shared" si="1"/>
        <v>1345.2</v>
      </c>
      <c r="F20" s="120" t="s">
        <v>791</v>
      </c>
      <c r="G20" s="98"/>
    </row>
    <row r="21" spans="1:7">
      <c r="A21" s="53" t="s">
        <v>720</v>
      </c>
      <c r="B21" s="112">
        <v>527</v>
      </c>
      <c r="C21" s="114">
        <f t="shared" si="0"/>
        <v>3.0360531309297834E-2</v>
      </c>
      <c r="D21" s="19">
        <f t="shared" si="2"/>
        <v>543</v>
      </c>
      <c r="E21" s="132">
        <f t="shared" si="1"/>
        <v>651.6</v>
      </c>
      <c r="F21" s="120" t="s">
        <v>791</v>
      </c>
      <c r="G21" s="98"/>
    </row>
    <row r="22" spans="1:7">
      <c r="A22" s="53" t="s">
        <v>79</v>
      </c>
      <c r="B22" s="112">
        <v>527</v>
      </c>
      <c r="C22" s="114">
        <f t="shared" si="0"/>
        <v>3.0360531309297834E-2</v>
      </c>
      <c r="D22" s="19">
        <f t="shared" si="2"/>
        <v>543</v>
      </c>
      <c r="E22" s="132">
        <f t="shared" si="1"/>
        <v>651.6</v>
      </c>
      <c r="F22" s="120" t="s">
        <v>791</v>
      </c>
      <c r="G22" s="98"/>
    </row>
    <row r="23" spans="1:7">
      <c r="A23" s="53" t="s">
        <v>82</v>
      </c>
      <c r="B23" s="112">
        <v>527</v>
      </c>
      <c r="C23" s="114">
        <f t="shared" si="0"/>
        <v>3.0360531309297834E-2</v>
      </c>
      <c r="D23" s="19">
        <f t="shared" si="2"/>
        <v>543</v>
      </c>
      <c r="E23" s="132">
        <f t="shared" si="1"/>
        <v>651.6</v>
      </c>
      <c r="F23" s="120" t="s">
        <v>791</v>
      </c>
      <c r="G23" s="98"/>
    </row>
    <row r="24" spans="1:7">
      <c r="A24" s="53" t="s">
        <v>88</v>
      </c>
      <c r="B24" s="112">
        <v>196</v>
      </c>
      <c r="C24" s="114">
        <f t="shared" si="0"/>
        <v>3.0612244897959107E-2</v>
      </c>
      <c r="D24" s="19">
        <f t="shared" si="2"/>
        <v>202</v>
      </c>
      <c r="E24" s="132">
        <f t="shared" si="1"/>
        <v>242.39999999999998</v>
      </c>
      <c r="F24" s="120" t="s">
        <v>792</v>
      </c>
      <c r="G24" s="98"/>
    </row>
    <row r="25" spans="1:7">
      <c r="A25" s="53" t="s">
        <v>90</v>
      </c>
      <c r="B25" s="112">
        <v>280</v>
      </c>
      <c r="C25" s="114">
        <f t="shared" si="0"/>
        <v>2.857142857142847E-2</v>
      </c>
      <c r="D25" s="19">
        <f t="shared" si="2"/>
        <v>288</v>
      </c>
      <c r="E25" s="132">
        <f t="shared" si="1"/>
        <v>345.59999999999997</v>
      </c>
      <c r="F25" s="120" t="s">
        <v>793</v>
      </c>
      <c r="G25" s="98"/>
    </row>
    <row r="26" spans="1:7">
      <c r="A26" s="53" t="s">
        <v>80</v>
      </c>
      <c r="B26" s="112">
        <v>187</v>
      </c>
      <c r="C26" s="114">
        <f t="shared" si="0"/>
        <v>3.2085561497326109E-2</v>
      </c>
      <c r="D26" s="19">
        <f t="shared" si="2"/>
        <v>193</v>
      </c>
      <c r="E26" s="132">
        <f t="shared" si="1"/>
        <v>231.6</v>
      </c>
      <c r="F26" s="120" t="s">
        <v>794</v>
      </c>
      <c r="G26" s="98"/>
    </row>
    <row r="27" spans="1:7">
      <c r="A27" s="53" t="s">
        <v>81</v>
      </c>
      <c r="B27" s="112">
        <v>597</v>
      </c>
      <c r="C27" s="114">
        <f t="shared" si="0"/>
        <v>3.015075376884413E-2</v>
      </c>
      <c r="D27" s="19">
        <f t="shared" si="2"/>
        <v>615</v>
      </c>
      <c r="E27" s="132">
        <f t="shared" si="1"/>
        <v>738</v>
      </c>
      <c r="F27" s="120" t="s">
        <v>791</v>
      </c>
      <c r="G27" s="98"/>
    </row>
    <row r="28" spans="1:7">
      <c r="A28" s="53" t="s">
        <v>721</v>
      </c>
      <c r="B28" s="112">
        <v>597</v>
      </c>
      <c r="C28" s="114">
        <f t="shared" si="0"/>
        <v>3.015075376884413E-2</v>
      </c>
      <c r="D28" s="19">
        <f t="shared" si="2"/>
        <v>615</v>
      </c>
      <c r="E28" s="132">
        <f t="shared" si="1"/>
        <v>738</v>
      </c>
      <c r="F28" s="120" t="s">
        <v>791</v>
      </c>
      <c r="G28" s="98"/>
    </row>
    <row r="29" spans="1:7">
      <c r="A29" s="53" t="s">
        <v>83</v>
      </c>
      <c r="B29" s="112">
        <v>974</v>
      </c>
      <c r="C29" s="114">
        <f t="shared" si="0"/>
        <v>2.9774127310061571E-2</v>
      </c>
      <c r="D29" s="19">
        <f t="shared" si="2"/>
        <v>1003</v>
      </c>
      <c r="E29" s="132">
        <f t="shared" si="1"/>
        <v>1203.5999999999999</v>
      </c>
      <c r="F29" s="120" t="s">
        <v>791</v>
      </c>
      <c r="G29" s="98"/>
    </row>
    <row r="30" spans="1:7">
      <c r="A30" s="53" t="s">
        <v>89</v>
      </c>
      <c r="B30" s="112">
        <v>324</v>
      </c>
      <c r="C30" s="114">
        <f t="shared" si="0"/>
        <v>3.0864197530864113E-2</v>
      </c>
      <c r="D30" s="19">
        <f t="shared" si="2"/>
        <v>334</v>
      </c>
      <c r="E30" s="132">
        <f t="shared" si="1"/>
        <v>400.8</v>
      </c>
      <c r="F30" s="120" t="s">
        <v>793</v>
      </c>
      <c r="G30" s="98"/>
    </row>
    <row r="31" spans="1:7">
      <c r="A31" s="53" t="s">
        <v>84</v>
      </c>
      <c r="B31" s="112">
        <v>355</v>
      </c>
      <c r="C31" s="114">
        <f t="shared" si="0"/>
        <v>3.0985915492957705E-2</v>
      </c>
      <c r="D31" s="19">
        <f t="shared" si="2"/>
        <v>366</v>
      </c>
      <c r="E31" s="132">
        <f t="shared" si="1"/>
        <v>439.2</v>
      </c>
      <c r="F31" s="120" t="s">
        <v>793</v>
      </c>
      <c r="G31" s="98"/>
    </row>
    <row r="32" spans="1:7">
      <c r="A32" s="53" t="s">
        <v>296</v>
      </c>
      <c r="B32" s="112">
        <v>380</v>
      </c>
      <c r="C32" s="114">
        <f t="shared" si="0"/>
        <v>2.8947368421052611E-2</v>
      </c>
      <c r="D32" s="19">
        <f t="shared" si="2"/>
        <v>391</v>
      </c>
      <c r="E32" s="132">
        <f t="shared" si="1"/>
        <v>469.2</v>
      </c>
      <c r="F32" s="120" t="s">
        <v>793</v>
      </c>
      <c r="G32" s="98"/>
    </row>
    <row r="33" spans="1:7">
      <c r="A33" s="53" t="s">
        <v>297</v>
      </c>
      <c r="B33" s="112">
        <v>438</v>
      </c>
      <c r="C33" s="114">
        <f t="shared" si="0"/>
        <v>2.9680365296803624E-2</v>
      </c>
      <c r="D33" s="19">
        <f t="shared" si="2"/>
        <v>451</v>
      </c>
      <c r="E33" s="132">
        <f t="shared" si="1"/>
        <v>541.19999999999993</v>
      </c>
      <c r="F33" s="120" t="s">
        <v>793</v>
      </c>
      <c r="G33" s="98"/>
    </row>
    <row r="34" spans="1:7">
      <c r="A34" s="53" t="s">
        <v>298</v>
      </c>
      <c r="B34" s="112">
        <v>493</v>
      </c>
      <c r="C34" s="114">
        <f t="shared" si="0"/>
        <v>3.0425963488843744E-2</v>
      </c>
      <c r="D34" s="19">
        <f t="shared" si="2"/>
        <v>508</v>
      </c>
      <c r="E34" s="132">
        <f t="shared" si="1"/>
        <v>609.6</v>
      </c>
      <c r="F34" s="120" t="s">
        <v>793</v>
      </c>
      <c r="G34" s="98"/>
    </row>
    <row r="35" spans="1:7">
      <c r="A35" s="53" t="s">
        <v>299</v>
      </c>
      <c r="B35" s="112">
        <v>120</v>
      </c>
      <c r="C35" s="114">
        <f t="shared" si="0"/>
        <v>3.3333333333333437E-2</v>
      </c>
      <c r="D35" s="19">
        <f t="shared" si="2"/>
        <v>124</v>
      </c>
      <c r="E35" s="132">
        <f t="shared" si="1"/>
        <v>148.79999999999998</v>
      </c>
      <c r="F35" s="120" t="s">
        <v>795</v>
      </c>
      <c r="G35" s="98"/>
    </row>
    <row r="36" spans="1:7">
      <c r="A36" s="53" t="s">
        <v>85</v>
      </c>
      <c r="B36" s="112">
        <v>161</v>
      </c>
      <c r="C36" s="114">
        <f t="shared" si="0"/>
        <v>3.105590062111796E-2</v>
      </c>
      <c r="D36" s="19">
        <f t="shared" si="2"/>
        <v>166</v>
      </c>
      <c r="E36" s="132">
        <f t="shared" si="1"/>
        <v>199.2</v>
      </c>
      <c r="F36" s="120" t="s">
        <v>796</v>
      </c>
      <c r="G36" s="98"/>
    </row>
    <row r="37" spans="1:7">
      <c r="A37" s="53" t="s">
        <v>86</v>
      </c>
      <c r="B37" s="112">
        <v>125</v>
      </c>
      <c r="C37" s="114">
        <f t="shared" si="0"/>
        <v>3.2000000000000028E-2</v>
      </c>
      <c r="D37" s="19">
        <f t="shared" si="2"/>
        <v>129</v>
      </c>
      <c r="E37" s="132">
        <f t="shared" si="1"/>
        <v>154.79999999999998</v>
      </c>
      <c r="F37" s="120" t="s">
        <v>795</v>
      </c>
      <c r="G37" s="98"/>
    </row>
    <row r="38" spans="1:7">
      <c r="A38" s="53" t="s">
        <v>91</v>
      </c>
      <c r="B38" s="112">
        <v>160</v>
      </c>
      <c r="C38" s="114">
        <f t="shared" si="0"/>
        <v>3.125E-2</v>
      </c>
      <c r="D38" s="19">
        <f t="shared" si="2"/>
        <v>165</v>
      </c>
      <c r="E38" s="132">
        <f t="shared" si="1"/>
        <v>198</v>
      </c>
      <c r="F38" s="120" t="s">
        <v>795</v>
      </c>
      <c r="G38" s="98"/>
    </row>
    <row r="39" spans="1:7">
      <c r="A39" s="53" t="s">
        <v>92</v>
      </c>
      <c r="B39" s="112">
        <v>130</v>
      </c>
      <c r="C39" s="114">
        <f t="shared" si="0"/>
        <v>3.076923076923066E-2</v>
      </c>
      <c r="D39" s="19">
        <f t="shared" si="2"/>
        <v>134</v>
      </c>
      <c r="E39" s="132">
        <f t="shared" si="1"/>
        <v>160.79999999999998</v>
      </c>
      <c r="F39" s="120" t="s">
        <v>795</v>
      </c>
      <c r="G39" s="98"/>
    </row>
    <row r="40" spans="1:7">
      <c r="A40" s="53" t="s">
        <v>87</v>
      </c>
      <c r="B40" s="112">
        <v>91</v>
      </c>
      <c r="C40" s="114">
        <f t="shared" si="0"/>
        <v>3.2967032967033072E-2</v>
      </c>
      <c r="D40" s="19">
        <f t="shared" si="2"/>
        <v>94</v>
      </c>
      <c r="E40" s="132">
        <f t="shared" si="1"/>
        <v>112.8</v>
      </c>
      <c r="F40" s="120" t="s">
        <v>795</v>
      </c>
      <c r="G40" s="98"/>
    </row>
    <row r="41" spans="1:7">
      <c r="A41" s="53" t="s">
        <v>314</v>
      </c>
      <c r="B41" s="112">
        <v>318</v>
      </c>
      <c r="C41" s="114">
        <f t="shared" si="0"/>
        <v>3.1446540880503138E-2</v>
      </c>
      <c r="D41" s="19">
        <f t="shared" si="2"/>
        <v>328</v>
      </c>
      <c r="E41" s="132">
        <f t="shared" si="1"/>
        <v>393.59999999999997</v>
      </c>
      <c r="F41" s="120" t="s">
        <v>797</v>
      </c>
      <c r="G41" s="98"/>
    </row>
    <row r="42" spans="1:7">
      <c r="A42" s="53" t="s">
        <v>93</v>
      </c>
      <c r="B42" s="112">
        <v>302</v>
      </c>
      <c r="C42" s="114">
        <f t="shared" si="0"/>
        <v>2.9801324503311299E-2</v>
      </c>
      <c r="D42" s="19">
        <f t="shared" si="2"/>
        <v>311</v>
      </c>
      <c r="E42" s="132">
        <f t="shared" si="1"/>
        <v>373.2</v>
      </c>
      <c r="F42" s="120" t="s">
        <v>791</v>
      </c>
      <c r="G42" s="98"/>
    </row>
    <row r="43" spans="1:7">
      <c r="A43" s="53" t="s">
        <v>94</v>
      </c>
      <c r="B43" s="112">
        <v>706</v>
      </c>
      <c r="C43" s="114">
        <f t="shared" si="0"/>
        <v>2.9745042492917761E-2</v>
      </c>
      <c r="D43" s="19">
        <f t="shared" si="2"/>
        <v>727</v>
      </c>
      <c r="E43" s="132">
        <f t="shared" si="1"/>
        <v>872.4</v>
      </c>
      <c r="F43" s="120" t="s">
        <v>798</v>
      </c>
      <c r="G43" s="98"/>
    </row>
    <row r="44" spans="1:7">
      <c r="A44" s="53" t="s">
        <v>95</v>
      </c>
      <c r="B44" s="112">
        <v>289</v>
      </c>
      <c r="C44" s="114">
        <f t="shared" si="0"/>
        <v>3.114186851211076E-2</v>
      </c>
      <c r="D44" s="19">
        <f t="shared" si="2"/>
        <v>298</v>
      </c>
      <c r="E44" s="132">
        <f t="shared" si="1"/>
        <v>357.59999999999997</v>
      </c>
      <c r="F44" s="120" t="s">
        <v>799</v>
      </c>
      <c r="G44" s="98"/>
    </row>
    <row r="45" spans="1:7">
      <c r="A45" s="53" t="s">
        <v>96</v>
      </c>
      <c r="B45" s="112">
        <v>266</v>
      </c>
      <c r="C45" s="114">
        <f t="shared" si="0"/>
        <v>3.007518796992481E-2</v>
      </c>
      <c r="D45" s="19">
        <f t="shared" si="2"/>
        <v>274</v>
      </c>
      <c r="E45" s="132">
        <f t="shared" si="1"/>
        <v>328.8</v>
      </c>
      <c r="F45" s="120" t="s">
        <v>799</v>
      </c>
      <c r="G45" s="98"/>
    </row>
    <row r="46" spans="1:7">
      <c r="A46" s="53" t="s">
        <v>97</v>
      </c>
      <c r="B46" s="112">
        <v>431</v>
      </c>
      <c r="C46" s="114">
        <f t="shared" si="0"/>
        <v>3.0162412993039345E-2</v>
      </c>
      <c r="D46" s="19">
        <f t="shared" si="2"/>
        <v>444</v>
      </c>
      <c r="E46" s="132">
        <f t="shared" si="1"/>
        <v>532.79999999999995</v>
      </c>
      <c r="F46" s="120" t="s">
        <v>799</v>
      </c>
      <c r="G46" s="98"/>
    </row>
    <row r="47" spans="1:7">
      <c r="A47" s="53" t="s">
        <v>98</v>
      </c>
      <c r="B47" s="112">
        <v>609</v>
      </c>
      <c r="C47" s="114">
        <f t="shared" si="0"/>
        <v>2.9556650246305383E-2</v>
      </c>
      <c r="D47" s="19">
        <f t="shared" si="2"/>
        <v>627</v>
      </c>
      <c r="E47" s="132">
        <f t="shared" si="1"/>
        <v>752.4</v>
      </c>
      <c r="F47" s="120" t="s">
        <v>799</v>
      </c>
      <c r="G47" s="98"/>
    </row>
    <row r="48" spans="1:7">
      <c r="A48" s="53" t="s">
        <v>99</v>
      </c>
      <c r="B48" s="112">
        <v>352</v>
      </c>
      <c r="C48" s="114">
        <f t="shared" si="0"/>
        <v>3.125E-2</v>
      </c>
      <c r="D48" s="19">
        <f t="shared" si="2"/>
        <v>363</v>
      </c>
      <c r="E48" s="132">
        <f t="shared" si="1"/>
        <v>435.59999999999997</v>
      </c>
      <c r="F48" s="120" t="s">
        <v>791</v>
      </c>
      <c r="G48" s="98"/>
    </row>
    <row r="49" spans="1:7">
      <c r="A49" s="53" t="s">
        <v>100</v>
      </c>
      <c r="B49" s="112">
        <v>352</v>
      </c>
      <c r="C49" s="114">
        <f t="shared" si="0"/>
        <v>3.125E-2</v>
      </c>
      <c r="D49" s="19">
        <f t="shared" si="2"/>
        <v>363</v>
      </c>
      <c r="E49" s="132">
        <f t="shared" si="1"/>
        <v>435.59999999999997</v>
      </c>
      <c r="F49" s="120" t="s">
        <v>799</v>
      </c>
      <c r="G49" s="98"/>
    </row>
    <row r="50" spans="1:7">
      <c r="A50" s="53" t="s">
        <v>101</v>
      </c>
      <c r="B50" s="112">
        <v>652</v>
      </c>
      <c r="C50" s="114">
        <f t="shared" si="0"/>
        <v>3.0674846625766916E-2</v>
      </c>
      <c r="D50" s="19">
        <f t="shared" si="2"/>
        <v>672</v>
      </c>
      <c r="E50" s="132">
        <f t="shared" si="1"/>
        <v>806.4</v>
      </c>
      <c r="F50" s="120" t="s">
        <v>791</v>
      </c>
      <c r="G50" s="98"/>
    </row>
    <row r="51" spans="1:7">
      <c r="A51" s="53" t="s">
        <v>102</v>
      </c>
      <c r="B51" s="112">
        <v>461</v>
      </c>
      <c r="C51" s="114">
        <f t="shared" si="0"/>
        <v>3.0368763557483636E-2</v>
      </c>
      <c r="D51" s="19">
        <f t="shared" si="2"/>
        <v>475</v>
      </c>
      <c r="E51" s="132">
        <f t="shared" si="1"/>
        <v>570</v>
      </c>
      <c r="F51" s="120" t="s">
        <v>799</v>
      </c>
      <c r="G51" s="98"/>
    </row>
    <row r="52" spans="1:7">
      <c r="A52" s="53" t="s">
        <v>103</v>
      </c>
      <c r="B52" s="112">
        <v>140</v>
      </c>
      <c r="C52" s="114">
        <f t="shared" si="0"/>
        <v>2.857142857142847E-2</v>
      </c>
      <c r="D52" s="19">
        <f t="shared" si="2"/>
        <v>144</v>
      </c>
      <c r="E52" s="132">
        <f t="shared" si="1"/>
        <v>172.79999999999998</v>
      </c>
      <c r="F52" s="120" t="s">
        <v>799</v>
      </c>
      <c r="G52" s="98"/>
    </row>
    <row r="53" spans="1:7">
      <c r="A53" s="53" t="s">
        <v>104</v>
      </c>
      <c r="B53" s="112">
        <v>548</v>
      </c>
      <c r="C53" s="114">
        <f t="shared" si="0"/>
        <v>2.9197080291970767E-2</v>
      </c>
      <c r="D53" s="19">
        <f t="shared" si="2"/>
        <v>564</v>
      </c>
      <c r="E53" s="132">
        <f t="shared" si="1"/>
        <v>676.8</v>
      </c>
      <c r="F53" s="120" t="s">
        <v>799</v>
      </c>
      <c r="G53" s="98"/>
    </row>
    <row r="54" spans="1:7">
      <c r="A54" s="53" t="s">
        <v>105</v>
      </c>
      <c r="B54" s="112">
        <v>823</v>
      </c>
      <c r="C54" s="114">
        <f t="shared" si="0"/>
        <v>3.037667071688932E-2</v>
      </c>
      <c r="D54" s="19">
        <f t="shared" si="2"/>
        <v>848</v>
      </c>
      <c r="E54" s="132">
        <f t="shared" si="1"/>
        <v>1017.5999999999999</v>
      </c>
      <c r="F54" s="120" t="s">
        <v>799</v>
      </c>
      <c r="G54" s="98"/>
    </row>
    <row r="55" spans="1:7">
      <c r="A55" s="53" t="s">
        <v>279</v>
      </c>
      <c r="B55" s="112">
        <v>411</v>
      </c>
      <c r="C55" s="114">
        <f t="shared" si="0"/>
        <v>2.9197080291970767E-2</v>
      </c>
      <c r="D55" s="19">
        <f t="shared" si="2"/>
        <v>423</v>
      </c>
      <c r="E55" s="132">
        <f t="shared" si="1"/>
        <v>507.59999999999997</v>
      </c>
      <c r="F55" s="120" t="s">
        <v>800</v>
      </c>
      <c r="G55" s="98"/>
    </row>
    <row r="56" spans="1:7">
      <c r="A56" s="53" t="s">
        <v>722</v>
      </c>
      <c r="B56" s="112">
        <v>484</v>
      </c>
      <c r="C56" s="114">
        <f t="shared" si="0"/>
        <v>3.0991735537190035E-2</v>
      </c>
      <c r="D56" s="19">
        <f t="shared" si="2"/>
        <v>499</v>
      </c>
      <c r="E56" s="132">
        <f t="shared" si="1"/>
        <v>598.79999999999995</v>
      </c>
      <c r="F56" s="120" t="s">
        <v>800</v>
      </c>
      <c r="G56" s="98"/>
    </row>
    <row r="57" spans="1:7">
      <c r="A57" s="53" t="s">
        <v>282</v>
      </c>
      <c r="B57" s="112">
        <v>698</v>
      </c>
      <c r="C57" s="114">
        <f t="shared" si="0"/>
        <v>3.008595988538687E-2</v>
      </c>
      <c r="D57" s="19">
        <f t="shared" si="2"/>
        <v>719</v>
      </c>
      <c r="E57" s="132">
        <f t="shared" si="1"/>
        <v>862.8</v>
      </c>
      <c r="F57" s="120" t="s">
        <v>801</v>
      </c>
      <c r="G57" s="98"/>
    </row>
    <row r="58" spans="1:7">
      <c r="A58" s="53" t="s">
        <v>723</v>
      </c>
      <c r="B58" s="112">
        <v>905</v>
      </c>
      <c r="C58" s="114">
        <f t="shared" si="0"/>
        <v>2.9834254143646488E-2</v>
      </c>
      <c r="D58" s="19">
        <f t="shared" si="2"/>
        <v>932</v>
      </c>
      <c r="E58" s="132">
        <f t="shared" si="1"/>
        <v>1118.3999999999999</v>
      </c>
      <c r="F58" s="120" t="s">
        <v>801</v>
      </c>
      <c r="G58" s="98"/>
    </row>
    <row r="59" spans="1:7">
      <c r="A59" s="53" t="s">
        <v>283</v>
      </c>
      <c r="B59" s="112">
        <v>650</v>
      </c>
      <c r="C59" s="114">
        <f t="shared" si="0"/>
        <v>3.076923076923066E-2</v>
      </c>
      <c r="D59" s="19">
        <f t="shared" si="2"/>
        <v>670</v>
      </c>
      <c r="E59" s="132">
        <f t="shared" si="1"/>
        <v>804</v>
      </c>
      <c r="F59" s="120" t="s">
        <v>801</v>
      </c>
      <c r="G59" s="98"/>
    </row>
    <row r="60" spans="1:7">
      <c r="A60" s="53" t="s">
        <v>724</v>
      </c>
      <c r="B60" s="112">
        <v>792</v>
      </c>
      <c r="C60" s="114">
        <f t="shared" si="0"/>
        <v>3.0303030303030276E-2</v>
      </c>
      <c r="D60" s="19">
        <f t="shared" si="2"/>
        <v>816</v>
      </c>
      <c r="E60" s="132">
        <f t="shared" si="1"/>
        <v>979.19999999999993</v>
      </c>
      <c r="F60" s="120" t="s">
        <v>801</v>
      </c>
      <c r="G60" s="98"/>
    </row>
    <row r="61" spans="1:7">
      <c r="A61" s="53" t="s">
        <v>106</v>
      </c>
      <c r="B61" s="112">
        <v>4550</v>
      </c>
      <c r="C61" s="114">
        <f t="shared" si="0"/>
        <v>3.0109890109890181E-2</v>
      </c>
      <c r="D61" s="19">
        <f t="shared" si="2"/>
        <v>4687</v>
      </c>
      <c r="E61" s="132">
        <f t="shared" si="1"/>
        <v>5624.4</v>
      </c>
      <c r="F61" s="120" t="s">
        <v>786</v>
      </c>
      <c r="G61" s="98"/>
    </row>
    <row r="62" spans="1:7">
      <c r="A62" s="53" t="s">
        <v>517</v>
      </c>
      <c r="B62" s="112">
        <v>1269</v>
      </c>
      <c r="C62" s="114">
        <f t="shared" si="0"/>
        <v>2.9944838455476797E-2</v>
      </c>
      <c r="D62" s="19">
        <f t="shared" si="2"/>
        <v>1307</v>
      </c>
      <c r="E62" s="132">
        <f t="shared" si="1"/>
        <v>1568.3999999999999</v>
      </c>
      <c r="F62" s="120" t="s">
        <v>917</v>
      </c>
      <c r="G62" s="98"/>
    </row>
    <row r="63" spans="1:7">
      <c r="A63" s="53" t="s">
        <v>516</v>
      </c>
      <c r="B63" s="112">
        <v>1073</v>
      </c>
      <c r="C63" s="114">
        <f t="shared" si="0"/>
        <v>2.982292637465056E-2</v>
      </c>
      <c r="D63" s="19">
        <f t="shared" si="2"/>
        <v>1105</v>
      </c>
      <c r="E63" s="132">
        <f t="shared" si="1"/>
        <v>1326</v>
      </c>
      <c r="F63" s="120" t="s">
        <v>918</v>
      </c>
      <c r="G63" s="98"/>
    </row>
    <row r="64" spans="1:7">
      <c r="A64" s="53" t="s">
        <v>512</v>
      </c>
      <c r="B64" s="112">
        <v>849</v>
      </c>
      <c r="C64" s="114">
        <f t="shared" si="0"/>
        <v>2.9446407538280317E-2</v>
      </c>
      <c r="D64" s="19">
        <f t="shared" si="2"/>
        <v>874</v>
      </c>
      <c r="E64" s="132">
        <f t="shared" si="1"/>
        <v>1048.8</v>
      </c>
      <c r="F64" s="120" t="s">
        <v>919</v>
      </c>
      <c r="G64" s="98"/>
    </row>
    <row r="65" spans="1:7">
      <c r="A65" s="53" t="s">
        <v>513</v>
      </c>
      <c r="B65" s="112">
        <v>1073</v>
      </c>
      <c r="C65" s="114">
        <f t="shared" si="0"/>
        <v>2.982292637465056E-2</v>
      </c>
      <c r="D65" s="19">
        <f t="shared" si="2"/>
        <v>1105</v>
      </c>
      <c r="E65" s="132">
        <f t="shared" si="1"/>
        <v>1326</v>
      </c>
      <c r="F65" s="120" t="s">
        <v>920</v>
      </c>
      <c r="G65" s="98"/>
    </row>
    <row r="66" spans="1:7">
      <c r="A66" s="53" t="s">
        <v>514</v>
      </c>
      <c r="B66" s="112">
        <v>8486</v>
      </c>
      <c r="C66" s="114">
        <f t="shared" si="0"/>
        <v>3.0049493283054396E-2</v>
      </c>
      <c r="D66" s="19">
        <f t="shared" si="2"/>
        <v>8741</v>
      </c>
      <c r="E66" s="132">
        <f t="shared" si="1"/>
        <v>10489.199999999999</v>
      </c>
      <c r="F66" s="120" t="s">
        <v>921</v>
      </c>
      <c r="G66" s="98"/>
    </row>
    <row r="67" spans="1:7">
      <c r="A67" s="53" t="s">
        <v>515</v>
      </c>
      <c r="B67" s="112">
        <v>11311</v>
      </c>
      <c r="C67" s="114">
        <f t="shared" si="0"/>
        <v>2.9970824860755085E-2</v>
      </c>
      <c r="D67" s="19">
        <f t="shared" si="2"/>
        <v>11650</v>
      </c>
      <c r="E67" s="132">
        <f t="shared" si="1"/>
        <v>13980</v>
      </c>
      <c r="F67" s="120" t="s">
        <v>922</v>
      </c>
      <c r="G67" s="98"/>
    </row>
    <row r="68" spans="1:7">
      <c r="A68" s="53" t="s">
        <v>518</v>
      </c>
      <c r="B68" s="112">
        <v>1073</v>
      </c>
      <c r="C68" s="114">
        <f t="shared" si="0"/>
        <v>2.982292637465056E-2</v>
      </c>
      <c r="D68" s="19">
        <f t="shared" si="2"/>
        <v>1105</v>
      </c>
      <c r="E68" s="132">
        <f t="shared" si="1"/>
        <v>1326</v>
      </c>
      <c r="F68" s="120" t="s">
        <v>923</v>
      </c>
      <c r="G68" s="98"/>
    </row>
    <row r="69" spans="1:7">
      <c r="A69" s="53" t="s">
        <v>519</v>
      </c>
      <c r="B69" s="112">
        <v>8486</v>
      </c>
      <c r="C69" s="114">
        <f t="shared" ref="C69:C132" si="3">D69/B69-1</f>
        <v>3.0049493283054396E-2</v>
      </c>
      <c r="D69" s="19">
        <f t="shared" si="2"/>
        <v>8741</v>
      </c>
      <c r="E69" s="132">
        <f t="shared" ref="E69:E132" si="4">D69*1.2</f>
        <v>10489.199999999999</v>
      </c>
      <c r="F69" s="120" t="s">
        <v>924</v>
      </c>
      <c r="G69" s="98"/>
    </row>
    <row r="70" spans="1:7">
      <c r="A70" s="53" t="s">
        <v>520</v>
      </c>
      <c r="B70" s="112">
        <v>11311</v>
      </c>
      <c r="C70" s="114">
        <f t="shared" si="3"/>
        <v>2.9970824860755085E-2</v>
      </c>
      <c r="D70" s="19">
        <f t="shared" ref="D70:D133" si="5">ROUND(B70*1.03,0)</f>
        <v>11650</v>
      </c>
      <c r="E70" s="132">
        <f t="shared" si="4"/>
        <v>13980</v>
      </c>
      <c r="F70" s="120" t="s">
        <v>925</v>
      </c>
      <c r="G70" s="98"/>
    </row>
    <row r="71" spans="1:7">
      <c r="A71" s="53" t="s">
        <v>107</v>
      </c>
      <c r="B71" s="112">
        <v>2364</v>
      </c>
      <c r="C71" s="114">
        <f t="shared" si="3"/>
        <v>3.0033840947546464E-2</v>
      </c>
      <c r="D71" s="19">
        <f t="shared" si="5"/>
        <v>2435</v>
      </c>
      <c r="E71" s="132">
        <f t="shared" si="4"/>
        <v>2922</v>
      </c>
      <c r="F71" s="120" t="s">
        <v>787</v>
      </c>
      <c r="G71" s="98"/>
    </row>
    <row r="72" spans="1:7">
      <c r="A72" s="53" t="s">
        <v>592</v>
      </c>
      <c r="B72" s="112">
        <v>160</v>
      </c>
      <c r="C72" s="114">
        <f t="shared" si="3"/>
        <v>3.125E-2</v>
      </c>
      <c r="D72" s="19">
        <f t="shared" si="5"/>
        <v>165</v>
      </c>
      <c r="E72" s="132">
        <f t="shared" si="4"/>
        <v>198</v>
      </c>
      <c r="F72" s="120" t="s">
        <v>926</v>
      </c>
      <c r="G72" s="98"/>
    </row>
    <row r="73" spans="1:7">
      <c r="A73" s="53" t="s">
        <v>725</v>
      </c>
      <c r="B73" s="112">
        <v>20</v>
      </c>
      <c r="C73" s="114">
        <f t="shared" si="3"/>
        <v>5.0000000000000044E-2</v>
      </c>
      <c r="D73" s="19">
        <f t="shared" si="5"/>
        <v>21</v>
      </c>
      <c r="E73" s="132">
        <f t="shared" si="4"/>
        <v>25.2</v>
      </c>
      <c r="F73" s="120" t="s">
        <v>855</v>
      </c>
      <c r="G73" s="98"/>
    </row>
    <row r="74" spans="1:7">
      <c r="A74" s="53" t="s">
        <v>108</v>
      </c>
      <c r="B74" s="112">
        <v>43</v>
      </c>
      <c r="C74" s="114">
        <f t="shared" si="3"/>
        <v>2.3255813953488413E-2</v>
      </c>
      <c r="D74" s="19">
        <f t="shared" si="5"/>
        <v>44</v>
      </c>
      <c r="E74" s="132">
        <f t="shared" si="4"/>
        <v>52.8</v>
      </c>
      <c r="F74" s="120" t="s">
        <v>856</v>
      </c>
      <c r="G74" s="98"/>
    </row>
    <row r="75" spans="1:7">
      <c r="A75" s="53" t="s">
        <v>109</v>
      </c>
      <c r="B75" s="112">
        <v>87</v>
      </c>
      <c r="C75" s="114">
        <f t="shared" si="3"/>
        <v>3.4482758620689724E-2</v>
      </c>
      <c r="D75" s="19">
        <f t="shared" si="5"/>
        <v>90</v>
      </c>
      <c r="E75" s="132">
        <f t="shared" si="4"/>
        <v>108</v>
      </c>
      <c r="F75" s="120" t="s">
        <v>856</v>
      </c>
      <c r="G75" s="98"/>
    </row>
    <row r="76" spans="1:7">
      <c r="A76" s="53" t="s">
        <v>110</v>
      </c>
      <c r="B76" s="112">
        <v>178</v>
      </c>
      <c r="C76" s="114">
        <f t="shared" si="3"/>
        <v>2.8089887640449396E-2</v>
      </c>
      <c r="D76" s="19">
        <f t="shared" si="5"/>
        <v>183</v>
      </c>
      <c r="E76" s="132">
        <f t="shared" si="4"/>
        <v>219.6</v>
      </c>
      <c r="F76" s="120" t="s">
        <v>857</v>
      </c>
      <c r="G76" s="98"/>
    </row>
    <row r="77" spans="1:7">
      <c r="A77" s="53" t="s">
        <v>726</v>
      </c>
      <c r="B77" s="112">
        <v>101</v>
      </c>
      <c r="C77" s="114">
        <f t="shared" si="3"/>
        <v>2.9702970297029729E-2</v>
      </c>
      <c r="D77" s="19">
        <f t="shared" si="5"/>
        <v>104</v>
      </c>
      <c r="E77" s="132">
        <f t="shared" si="4"/>
        <v>124.8</v>
      </c>
      <c r="F77" s="120" t="s">
        <v>858</v>
      </c>
      <c r="G77" s="98"/>
    </row>
    <row r="78" spans="1:7">
      <c r="A78" s="53" t="s">
        <v>727</v>
      </c>
      <c r="B78" s="112">
        <v>43</v>
      </c>
      <c r="C78" s="114">
        <f t="shared" si="3"/>
        <v>2.3255813953488413E-2</v>
      </c>
      <c r="D78" s="19">
        <f t="shared" si="5"/>
        <v>44</v>
      </c>
      <c r="E78" s="132">
        <f t="shared" si="4"/>
        <v>52.8</v>
      </c>
      <c r="F78" s="120" t="s">
        <v>857</v>
      </c>
      <c r="G78" s="98"/>
    </row>
    <row r="79" spans="1:7">
      <c r="A79" s="53" t="s">
        <v>111</v>
      </c>
      <c r="B79" s="112">
        <v>44</v>
      </c>
      <c r="C79" s="114">
        <f t="shared" si="3"/>
        <v>2.2727272727272707E-2</v>
      </c>
      <c r="D79" s="19">
        <f t="shared" si="5"/>
        <v>45</v>
      </c>
      <c r="E79" s="132">
        <f t="shared" si="4"/>
        <v>54</v>
      </c>
      <c r="F79" s="120" t="s">
        <v>859</v>
      </c>
      <c r="G79" s="98"/>
    </row>
    <row r="80" spans="1:7">
      <c r="A80" s="53" t="s">
        <v>112</v>
      </c>
      <c r="B80" s="112">
        <v>46</v>
      </c>
      <c r="C80" s="114">
        <f t="shared" si="3"/>
        <v>2.1739130434782705E-2</v>
      </c>
      <c r="D80" s="19">
        <f t="shared" si="5"/>
        <v>47</v>
      </c>
      <c r="E80" s="132">
        <f t="shared" si="4"/>
        <v>56.4</v>
      </c>
      <c r="F80" s="120" t="s">
        <v>860</v>
      </c>
      <c r="G80" s="98"/>
    </row>
    <row r="81" spans="1:7">
      <c r="A81" s="53" t="s">
        <v>113</v>
      </c>
      <c r="B81" s="112">
        <v>95</v>
      </c>
      <c r="C81" s="114">
        <f t="shared" si="3"/>
        <v>3.1578947368421151E-2</v>
      </c>
      <c r="D81" s="19">
        <f t="shared" si="5"/>
        <v>98</v>
      </c>
      <c r="E81" s="132">
        <f t="shared" si="4"/>
        <v>117.6</v>
      </c>
      <c r="F81" s="120" t="s">
        <v>858</v>
      </c>
      <c r="G81" s="98"/>
    </row>
    <row r="82" spans="1:7">
      <c r="A82" s="53" t="s">
        <v>114</v>
      </c>
      <c r="B82" s="112">
        <v>43</v>
      </c>
      <c r="C82" s="114">
        <f t="shared" si="3"/>
        <v>2.3255813953488413E-2</v>
      </c>
      <c r="D82" s="19">
        <f t="shared" si="5"/>
        <v>44</v>
      </c>
      <c r="E82" s="132">
        <f t="shared" si="4"/>
        <v>52.8</v>
      </c>
      <c r="F82" s="120" t="s">
        <v>855</v>
      </c>
      <c r="G82" s="98"/>
    </row>
    <row r="83" spans="1:7">
      <c r="A83" s="53" t="s">
        <v>115</v>
      </c>
      <c r="B83" s="112">
        <v>41</v>
      </c>
      <c r="C83" s="114">
        <f t="shared" si="3"/>
        <v>2.4390243902439046E-2</v>
      </c>
      <c r="D83" s="19">
        <f t="shared" si="5"/>
        <v>42</v>
      </c>
      <c r="E83" s="132">
        <f t="shared" si="4"/>
        <v>50.4</v>
      </c>
      <c r="F83" s="120" t="s">
        <v>855</v>
      </c>
      <c r="G83" s="98"/>
    </row>
    <row r="84" spans="1:7">
      <c r="A84" s="53" t="s">
        <v>280</v>
      </c>
      <c r="B84" s="112">
        <v>45</v>
      </c>
      <c r="C84" s="114">
        <f t="shared" si="3"/>
        <v>2.2222222222222143E-2</v>
      </c>
      <c r="D84" s="19">
        <f t="shared" si="5"/>
        <v>46</v>
      </c>
      <c r="E84" s="132">
        <f t="shared" si="4"/>
        <v>55.199999999999996</v>
      </c>
      <c r="F84" s="120" t="s">
        <v>855</v>
      </c>
      <c r="G84" s="98"/>
    </row>
    <row r="85" spans="1:7">
      <c r="A85" s="53" t="s">
        <v>728</v>
      </c>
      <c r="B85" s="112">
        <v>11</v>
      </c>
      <c r="C85" s="114">
        <f t="shared" si="3"/>
        <v>0</v>
      </c>
      <c r="D85" s="19">
        <f t="shared" si="5"/>
        <v>11</v>
      </c>
      <c r="E85" s="132">
        <f t="shared" si="4"/>
        <v>13.2</v>
      </c>
      <c r="F85" s="120" t="s">
        <v>861</v>
      </c>
      <c r="G85" s="98"/>
    </row>
    <row r="86" spans="1:7">
      <c r="A86" s="53" t="s">
        <v>116</v>
      </c>
      <c r="B86" s="112">
        <v>46</v>
      </c>
      <c r="C86" s="114">
        <f t="shared" si="3"/>
        <v>2.1739130434782705E-2</v>
      </c>
      <c r="D86" s="19">
        <f t="shared" si="5"/>
        <v>47</v>
      </c>
      <c r="E86" s="132">
        <f t="shared" si="4"/>
        <v>56.4</v>
      </c>
      <c r="F86" s="120" t="s">
        <v>855</v>
      </c>
      <c r="G86" s="98"/>
    </row>
    <row r="87" spans="1:7">
      <c r="A87" s="53" t="s">
        <v>729</v>
      </c>
      <c r="B87" s="112">
        <v>76</v>
      </c>
      <c r="C87" s="114">
        <f t="shared" si="3"/>
        <v>2.6315789473684292E-2</v>
      </c>
      <c r="D87" s="19">
        <f t="shared" si="5"/>
        <v>78</v>
      </c>
      <c r="E87" s="132">
        <f t="shared" si="4"/>
        <v>93.6</v>
      </c>
      <c r="F87" s="120" t="s">
        <v>862</v>
      </c>
      <c r="G87" s="98"/>
    </row>
    <row r="88" spans="1:7">
      <c r="A88" s="53" t="s">
        <v>730</v>
      </c>
      <c r="B88" s="112">
        <v>61</v>
      </c>
      <c r="C88" s="114">
        <f t="shared" si="3"/>
        <v>3.2786885245901676E-2</v>
      </c>
      <c r="D88" s="19">
        <f t="shared" si="5"/>
        <v>63</v>
      </c>
      <c r="E88" s="132">
        <f t="shared" si="4"/>
        <v>75.599999999999994</v>
      </c>
      <c r="F88" s="120" t="s">
        <v>855</v>
      </c>
      <c r="G88" s="98"/>
    </row>
    <row r="89" spans="1:7">
      <c r="A89" s="53" t="s">
        <v>731</v>
      </c>
      <c r="B89" s="112">
        <v>62</v>
      </c>
      <c r="C89" s="114">
        <f t="shared" si="3"/>
        <v>3.2258064516129004E-2</v>
      </c>
      <c r="D89" s="19">
        <f t="shared" si="5"/>
        <v>64</v>
      </c>
      <c r="E89" s="132">
        <f t="shared" si="4"/>
        <v>76.8</v>
      </c>
      <c r="F89" s="120" t="s">
        <v>855</v>
      </c>
      <c r="G89" s="98"/>
    </row>
    <row r="90" spans="1:7">
      <c r="A90" s="53" t="s">
        <v>307</v>
      </c>
      <c r="B90" s="112">
        <v>445</v>
      </c>
      <c r="C90" s="114">
        <f t="shared" si="3"/>
        <v>2.9213483146067309E-2</v>
      </c>
      <c r="D90" s="19">
        <f t="shared" si="5"/>
        <v>458</v>
      </c>
      <c r="E90" s="132">
        <f t="shared" si="4"/>
        <v>549.6</v>
      </c>
      <c r="F90" s="120" t="s">
        <v>863</v>
      </c>
      <c r="G90" s="98"/>
    </row>
    <row r="91" spans="1:7">
      <c r="A91" s="53" t="s">
        <v>732</v>
      </c>
      <c r="B91" s="112">
        <v>272</v>
      </c>
      <c r="C91" s="114">
        <f t="shared" si="3"/>
        <v>2.9411764705882248E-2</v>
      </c>
      <c r="D91" s="19">
        <f t="shared" si="5"/>
        <v>280</v>
      </c>
      <c r="E91" s="132">
        <f t="shared" si="4"/>
        <v>336</v>
      </c>
      <c r="F91" s="120" t="s">
        <v>863</v>
      </c>
      <c r="G91" s="98"/>
    </row>
    <row r="92" spans="1:7">
      <c r="A92" s="53" t="s">
        <v>733</v>
      </c>
      <c r="B92" s="112">
        <v>45</v>
      </c>
      <c r="C92" s="114">
        <f t="shared" si="3"/>
        <v>2.2222222222222143E-2</v>
      </c>
      <c r="D92" s="19">
        <f t="shared" si="5"/>
        <v>46</v>
      </c>
      <c r="E92" s="132">
        <f t="shared" si="4"/>
        <v>55.199999999999996</v>
      </c>
      <c r="F92" s="120" t="s">
        <v>864</v>
      </c>
      <c r="G92" s="98"/>
    </row>
    <row r="93" spans="1:7">
      <c r="A93" s="53" t="s">
        <v>734</v>
      </c>
      <c r="B93" s="112">
        <v>69</v>
      </c>
      <c r="C93" s="114">
        <f t="shared" si="3"/>
        <v>2.8985507246376718E-2</v>
      </c>
      <c r="D93" s="19">
        <f t="shared" si="5"/>
        <v>71</v>
      </c>
      <c r="E93" s="132">
        <f t="shared" si="4"/>
        <v>85.2</v>
      </c>
      <c r="F93" s="120" t="s">
        <v>865</v>
      </c>
      <c r="G93" s="98"/>
    </row>
    <row r="94" spans="1:7">
      <c r="A94" s="53" t="s">
        <v>305</v>
      </c>
      <c r="B94" s="112">
        <v>284</v>
      </c>
      <c r="C94" s="114">
        <f t="shared" si="3"/>
        <v>3.1690140845070491E-2</v>
      </c>
      <c r="D94" s="19">
        <f t="shared" si="5"/>
        <v>293</v>
      </c>
      <c r="E94" s="132">
        <f t="shared" si="4"/>
        <v>351.59999999999997</v>
      </c>
      <c r="F94" s="120" t="s">
        <v>805</v>
      </c>
      <c r="G94" s="98"/>
    </row>
    <row r="95" spans="1:7">
      <c r="A95" s="53" t="s">
        <v>306</v>
      </c>
      <c r="B95" s="112">
        <v>402</v>
      </c>
      <c r="C95" s="114">
        <f t="shared" si="3"/>
        <v>2.9850746268656803E-2</v>
      </c>
      <c r="D95" s="19">
        <f t="shared" si="5"/>
        <v>414</v>
      </c>
      <c r="E95" s="132">
        <f t="shared" si="4"/>
        <v>496.79999999999995</v>
      </c>
      <c r="F95" s="120" t="s">
        <v>805</v>
      </c>
      <c r="G95" s="98"/>
    </row>
    <row r="96" spans="1:7">
      <c r="A96" s="53" t="s">
        <v>117</v>
      </c>
      <c r="B96" s="112">
        <v>360</v>
      </c>
      <c r="C96" s="114">
        <f t="shared" si="3"/>
        <v>3.0555555555555447E-2</v>
      </c>
      <c r="D96" s="19">
        <f t="shared" si="5"/>
        <v>371</v>
      </c>
      <c r="E96" s="132">
        <f t="shared" si="4"/>
        <v>445.2</v>
      </c>
      <c r="F96" s="120" t="s">
        <v>866</v>
      </c>
      <c r="G96" s="98"/>
    </row>
    <row r="97" spans="1:7">
      <c r="A97" s="53" t="s">
        <v>735</v>
      </c>
      <c r="B97" s="112">
        <v>231</v>
      </c>
      <c r="C97" s="114">
        <f t="shared" si="3"/>
        <v>3.0303030303030276E-2</v>
      </c>
      <c r="D97" s="19">
        <f t="shared" si="5"/>
        <v>238</v>
      </c>
      <c r="E97" s="132">
        <f t="shared" si="4"/>
        <v>285.59999999999997</v>
      </c>
      <c r="F97" s="120" t="s">
        <v>866</v>
      </c>
      <c r="G97" s="98"/>
    </row>
    <row r="98" spans="1:7">
      <c r="A98" s="53" t="s">
        <v>736</v>
      </c>
      <c r="B98" s="112">
        <v>164</v>
      </c>
      <c r="C98" s="114">
        <f t="shared" si="3"/>
        <v>3.0487804878048808E-2</v>
      </c>
      <c r="D98" s="19">
        <f t="shared" si="5"/>
        <v>169</v>
      </c>
      <c r="E98" s="132">
        <f t="shared" si="4"/>
        <v>202.79999999999998</v>
      </c>
      <c r="F98" s="120" t="s">
        <v>866</v>
      </c>
      <c r="G98" s="98"/>
    </row>
    <row r="99" spans="1:7">
      <c r="A99" s="53" t="s">
        <v>118</v>
      </c>
      <c r="B99" s="112">
        <v>758</v>
      </c>
      <c r="C99" s="114">
        <f t="shared" si="3"/>
        <v>3.0343007915567322E-2</v>
      </c>
      <c r="D99" s="19">
        <f t="shared" si="5"/>
        <v>781</v>
      </c>
      <c r="E99" s="132">
        <f t="shared" si="4"/>
        <v>937.19999999999993</v>
      </c>
      <c r="F99" s="120" t="s">
        <v>866</v>
      </c>
      <c r="G99" s="98"/>
    </row>
    <row r="100" spans="1:7">
      <c r="A100" s="53" t="s">
        <v>737</v>
      </c>
      <c r="B100" s="112">
        <v>68</v>
      </c>
      <c r="C100" s="114">
        <f t="shared" si="3"/>
        <v>2.9411764705882248E-2</v>
      </c>
      <c r="D100" s="19">
        <f t="shared" si="5"/>
        <v>70</v>
      </c>
      <c r="E100" s="132">
        <f t="shared" si="4"/>
        <v>84</v>
      </c>
      <c r="F100" s="120" t="s">
        <v>867</v>
      </c>
      <c r="G100" s="98"/>
    </row>
    <row r="101" spans="1:7">
      <c r="A101" s="53" t="s">
        <v>738</v>
      </c>
      <c r="B101" s="112">
        <v>69</v>
      </c>
      <c r="C101" s="114">
        <f t="shared" si="3"/>
        <v>2.8985507246376718E-2</v>
      </c>
      <c r="D101" s="19">
        <f t="shared" si="5"/>
        <v>71</v>
      </c>
      <c r="E101" s="132">
        <f t="shared" si="4"/>
        <v>85.2</v>
      </c>
      <c r="F101" s="120" t="s">
        <v>867</v>
      </c>
      <c r="G101" s="98"/>
    </row>
    <row r="102" spans="1:7">
      <c r="A102" s="53" t="s">
        <v>119</v>
      </c>
      <c r="B102" s="112">
        <v>61</v>
      </c>
      <c r="C102" s="114">
        <f t="shared" si="3"/>
        <v>3.2786885245901676E-2</v>
      </c>
      <c r="D102" s="19">
        <f t="shared" si="5"/>
        <v>63</v>
      </c>
      <c r="E102" s="132">
        <f t="shared" si="4"/>
        <v>75.599999999999994</v>
      </c>
      <c r="F102" s="120" t="s">
        <v>868</v>
      </c>
      <c r="G102" s="98"/>
    </row>
    <row r="103" spans="1:7">
      <c r="A103" s="53" t="s">
        <v>120</v>
      </c>
      <c r="B103" s="112">
        <v>61</v>
      </c>
      <c r="C103" s="114">
        <f t="shared" si="3"/>
        <v>3.2786885245901676E-2</v>
      </c>
      <c r="D103" s="19">
        <f t="shared" si="5"/>
        <v>63</v>
      </c>
      <c r="E103" s="132">
        <f t="shared" si="4"/>
        <v>75.599999999999994</v>
      </c>
      <c r="F103" s="120" t="s">
        <v>869</v>
      </c>
      <c r="G103" s="98"/>
    </row>
    <row r="104" spans="1:7">
      <c r="A104" s="53" t="s">
        <v>121</v>
      </c>
      <c r="B104" s="112">
        <v>70</v>
      </c>
      <c r="C104" s="114">
        <f t="shared" si="3"/>
        <v>2.857142857142847E-2</v>
      </c>
      <c r="D104" s="19">
        <f t="shared" si="5"/>
        <v>72</v>
      </c>
      <c r="E104" s="132">
        <f t="shared" si="4"/>
        <v>86.399999999999991</v>
      </c>
      <c r="F104" s="120" t="s">
        <v>870</v>
      </c>
      <c r="G104" s="98"/>
    </row>
    <row r="105" spans="1:7">
      <c r="A105" s="53" t="s">
        <v>739</v>
      </c>
      <c r="B105" s="112">
        <v>294</v>
      </c>
      <c r="C105" s="114">
        <f t="shared" si="3"/>
        <v>3.0612244897959107E-2</v>
      </c>
      <c r="D105" s="19">
        <f t="shared" si="5"/>
        <v>303</v>
      </c>
      <c r="E105" s="132">
        <f t="shared" si="4"/>
        <v>363.59999999999997</v>
      </c>
      <c r="F105" s="120" t="s">
        <v>871</v>
      </c>
      <c r="G105" s="98"/>
    </row>
    <row r="106" spans="1:7">
      <c r="A106" s="53" t="s">
        <v>740</v>
      </c>
      <c r="B106" s="112">
        <v>876</v>
      </c>
      <c r="C106" s="114">
        <f t="shared" si="3"/>
        <v>2.9680365296803624E-2</v>
      </c>
      <c r="D106" s="19">
        <f t="shared" si="5"/>
        <v>902</v>
      </c>
      <c r="E106" s="132">
        <f t="shared" si="4"/>
        <v>1082.3999999999999</v>
      </c>
      <c r="F106" s="120" t="s">
        <v>872</v>
      </c>
      <c r="G106" s="98"/>
    </row>
    <row r="107" spans="1:7">
      <c r="A107" s="53" t="s">
        <v>741</v>
      </c>
      <c r="B107" s="112">
        <v>939</v>
      </c>
      <c r="C107" s="114">
        <f t="shared" si="3"/>
        <v>2.9818956336528313E-2</v>
      </c>
      <c r="D107" s="19">
        <f t="shared" si="5"/>
        <v>967</v>
      </c>
      <c r="E107" s="132">
        <f t="shared" si="4"/>
        <v>1160.3999999999999</v>
      </c>
      <c r="F107" s="120" t="s">
        <v>873</v>
      </c>
      <c r="G107" s="98"/>
    </row>
    <row r="108" spans="1:7">
      <c r="A108" s="53" t="s">
        <v>742</v>
      </c>
      <c r="B108" s="112">
        <v>902</v>
      </c>
      <c r="C108" s="114">
        <f t="shared" si="3"/>
        <v>2.9933481152993435E-2</v>
      </c>
      <c r="D108" s="19">
        <f t="shared" si="5"/>
        <v>929</v>
      </c>
      <c r="E108" s="132">
        <f t="shared" si="4"/>
        <v>1114.8</v>
      </c>
      <c r="F108" s="120" t="s">
        <v>802</v>
      </c>
      <c r="G108" s="98"/>
    </row>
    <row r="109" spans="1:7">
      <c r="A109" s="53" t="s">
        <v>743</v>
      </c>
      <c r="B109" s="112">
        <v>46</v>
      </c>
      <c r="C109" s="114">
        <f t="shared" si="3"/>
        <v>2.1739130434782705E-2</v>
      </c>
      <c r="D109" s="19">
        <f t="shared" si="5"/>
        <v>47</v>
      </c>
      <c r="E109" s="132">
        <f t="shared" si="4"/>
        <v>56.4</v>
      </c>
      <c r="F109" s="120" t="s">
        <v>874</v>
      </c>
      <c r="G109" s="98"/>
    </row>
    <row r="110" spans="1:7">
      <c r="A110" s="53" t="s">
        <v>269</v>
      </c>
      <c r="B110" s="112">
        <v>317</v>
      </c>
      <c r="C110" s="114">
        <f t="shared" si="3"/>
        <v>3.1545741324921162E-2</v>
      </c>
      <c r="D110" s="19">
        <f t="shared" si="5"/>
        <v>327</v>
      </c>
      <c r="E110" s="132">
        <f t="shared" si="4"/>
        <v>392.4</v>
      </c>
      <c r="F110" s="120" t="s">
        <v>789</v>
      </c>
      <c r="G110" s="98"/>
    </row>
    <row r="111" spans="1:7">
      <c r="A111" s="53" t="s">
        <v>122</v>
      </c>
      <c r="B111" s="112">
        <v>71</v>
      </c>
      <c r="C111" s="114">
        <f t="shared" si="3"/>
        <v>2.8169014084507005E-2</v>
      </c>
      <c r="D111" s="19">
        <f t="shared" si="5"/>
        <v>73</v>
      </c>
      <c r="E111" s="132">
        <f t="shared" si="4"/>
        <v>87.6</v>
      </c>
      <c r="F111" s="120" t="s">
        <v>799</v>
      </c>
      <c r="G111" s="98"/>
    </row>
    <row r="112" spans="1:7">
      <c r="A112" s="53" t="s">
        <v>123</v>
      </c>
      <c r="B112" s="112">
        <v>71</v>
      </c>
      <c r="C112" s="114">
        <f t="shared" si="3"/>
        <v>2.8169014084507005E-2</v>
      </c>
      <c r="D112" s="19">
        <f t="shared" si="5"/>
        <v>73</v>
      </c>
      <c r="E112" s="132">
        <f t="shared" si="4"/>
        <v>87.6</v>
      </c>
      <c r="F112" s="120" t="s">
        <v>799</v>
      </c>
      <c r="G112" s="98"/>
    </row>
    <row r="113" spans="1:7">
      <c r="A113" s="53" t="s">
        <v>124</v>
      </c>
      <c r="B113" s="112">
        <v>150</v>
      </c>
      <c r="C113" s="114">
        <f t="shared" si="3"/>
        <v>3.3333333333333437E-2</v>
      </c>
      <c r="D113" s="19">
        <f t="shared" si="5"/>
        <v>155</v>
      </c>
      <c r="E113" s="132">
        <f t="shared" si="4"/>
        <v>186</v>
      </c>
      <c r="F113" s="120" t="s">
        <v>799</v>
      </c>
      <c r="G113" s="98"/>
    </row>
    <row r="114" spans="1:7">
      <c r="A114" s="53" t="s">
        <v>125</v>
      </c>
      <c r="B114" s="112">
        <v>146</v>
      </c>
      <c r="C114" s="114">
        <f t="shared" si="3"/>
        <v>2.7397260273972712E-2</v>
      </c>
      <c r="D114" s="19">
        <f t="shared" si="5"/>
        <v>150</v>
      </c>
      <c r="E114" s="132">
        <f t="shared" si="4"/>
        <v>180</v>
      </c>
      <c r="F114" s="120" t="s">
        <v>799</v>
      </c>
      <c r="G114" s="98"/>
    </row>
    <row r="115" spans="1:7">
      <c r="A115" s="53" t="s">
        <v>126</v>
      </c>
      <c r="B115" s="112">
        <v>534</v>
      </c>
      <c r="C115" s="114">
        <f t="shared" si="3"/>
        <v>2.9962546816479474E-2</v>
      </c>
      <c r="D115" s="19">
        <f t="shared" si="5"/>
        <v>550</v>
      </c>
      <c r="E115" s="132">
        <f t="shared" si="4"/>
        <v>660</v>
      </c>
      <c r="F115" s="120" t="s">
        <v>799</v>
      </c>
      <c r="G115" s="98"/>
    </row>
    <row r="116" spans="1:7">
      <c r="A116" s="53" t="s">
        <v>127</v>
      </c>
      <c r="B116" s="112">
        <v>465</v>
      </c>
      <c r="C116" s="114">
        <f t="shared" si="3"/>
        <v>3.0107526881720359E-2</v>
      </c>
      <c r="D116" s="19">
        <f t="shared" si="5"/>
        <v>479</v>
      </c>
      <c r="E116" s="132">
        <f t="shared" si="4"/>
        <v>574.79999999999995</v>
      </c>
      <c r="F116" s="120" t="s">
        <v>799</v>
      </c>
      <c r="G116" s="98"/>
    </row>
    <row r="117" spans="1:7">
      <c r="A117" s="53" t="s">
        <v>744</v>
      </c>
      <c r="B117" s="112">
        <v>65</v>
      </c>
      <c r="C117" s="114">
        <f t="shared" si="3"/>
        <v>3.076923076923066E-2</v>
      </c>
      <c r="D117" s="19">
        <f t="shared" si="5"/>
        <v>67</v>
      </c>
      <c r="E117" s="132">
        <f t="shared" si="4"/>
        <v>80.399999999999991</v>
      </c>
      <c r="F117" s="120" t="s">
        <v>875</v>
      </c>
      <c r="G117" s="98"/>
    </row>
    <row r="118" spans="1:7">
      <c r="A118" s="53" t="s">
        <v>745</v>
      </c>
      <c r="B118" s="112">
        <v>77</v>
      </c>
      <c r="C118" s="114">
        <f t="shared" si="3"/>
        <v>2.5974025974025983E-2</v>
      </c>
      <c r="D118" s="19">
        <f t="shared" si="5"/>
        <v>79</v>
      </c>
      <c r="E118" s="132">
        <f t="shared" si="4"/>
        <v>94.8</v>
      </c>
      <c r="F118" s="120" t="s">
        <v>876</v>
      </c>
      <c r="G118" s="98"/>
    </row>
    <row r="119" spans="1:7">
      <c r="A119" s="53" t="s">
        <v>746</v>
      </c>
      <c r="B119" s="112">
        <v>88</v>
      </c>
      <c r="C119" s="114">
        <f t="shared" si="3"/>
        <v>3.4090909090909172E-2</v>
      </c>
      <c r="D119" s="19">
        <f t="shared" si="5"/>
        <v>91</v>
      </c>
      <c r="E119" s="132">
        <f t="shared" si="4"/>
        <v>109.2</v>
      </c>
      <c r="F119" s="120" t="s">
        <v>877</v>
      </c>
      <c r="G119" s="98"/>
    </row>
    <row r="120" spans="1:7">
      <c r="A120" s="53" t="s">
        <v>747</v>
      </c>
      <c r="B120" s="112">
        <v>98</v>
      </c>
      <c r="C120" s="114">
        <f t="shared" si="3"/>
        <v>3.0612244897959107E-2</v>
      </c>
      <c r="D120" s="19">
        <f t="shared" si="5"/>
        <v>101</v>
      </c>
      <c r="E120" s="132">
        <f t="shared" si="4"/>
        <v>121.19999999999999</v>
      </c>
      <c r="F120" s="120" t="s">
        <v>878</v>
      </c>
      <c r="G120" s="98"/>
    </row>
    <row r="121" spans="1:7">
      <c r="A121" s="53" t="s">
        <v>748</v>
      </c>
      <c r="B121" s="112">
        <v>62</v>
      </c>
      <c r="C121" s="114">
        <f t="shared" si="3"/>
        <v>3.2258064516129004E-2</v>
      </c>
      <c r="D121" s="19">
        <f t="shared" si="5"/>
        <v>64</v>
      </c>
      <c r="E121" s="132">
        <f t="shared" si="4"/>
        <v>76.8</v>
      </c>
      <c r="F121" s="120" t="s">
        <v>879</v>
      </c>
      <c r="G121" s="98"/>
    </row>
    <row r="122" spans="1:7">
      <c r="A122" s="53" t="s">
        <v>128</v>
      </c>
      <c r="B122" s="112">
        <v>74</v>
      </c>
      <c r="C122" s="114">
        <f t="shared" si="3"/>
        <v>2.7027027027026973E-2</v>
      </c>
      <c r="D122" s="19">
        <f t="shared" si="5"/>
        <v>76</v>
      </c>
      <c r="E122" s="132">
        <f t="shared" si="4"/>
        <v>91.2</v>
      </c>
      <c r="F122" s="120" t="s">
        <v>880</v>
      </c>
      <c r="G122" s="98"/>
    </row>
    <row r="123" spans="1:7">
      <c r="A123" s="53" t="s">
        <v>129</v>
      </c>
      <c r="B123" s="112">
        <v>141</v>
      </c>
      <c r="C123" s="114">
        <f t="shared" si="3"/>
        <v>2.8368794326241176E-2</v>
      </c>
      <c r="D123" s="19">
        <f t="shared" si="5"/>
        <v>145</v>
      </c>
      <c r="E123" s="132">
        <f t="shared" si="4"/>
        <v>174</v>
      </c>
      <c r="F123" s="120" t="s">
        <v>300</v>
      </c>
      <c r="G123" s="98"/>
    </row>
    <row r="124" spans="1:7">
      <c r="A124" s="53" t="s">
        <v>130</v>
      </c>
      <c r="B124" s="112">
        <v>53</v>
      </c>
      <c r="C124" s="114">
        <f t="shared" si="3"/>
        <v>3.7735849056603765E-2</v>
      </c>
      <c r="D124" s="19">
        <f t="shared" si="5"/>
        <v>55</v>
      </c>
      <c r="E124" s="132">
        <f t="shared" si="4"/>
        <v>66</v>
      </c>
      <c r="F124" s="120" t="s">
        <v>881</v>
      </c>
      <c r="G124" s="98"/>
    </row>
    <row r="125" spans="1:7">
      <c r="A125" s="53" t="s">
        <v>131</v>
      </c>
      <c r="B125" s="112">
        <v>53</v>
      </c>
      <c r="C125" s="114">
        <f t="shared" si="3"/>
        <v>3.7735849056603765E-2</v>
      </c>
      <c r="D125" s="19">
        <f t="shared" si="5"/>
        <v>55</v>
      </c>
      <c r="E125" s="132">
        <f t="shared" si="4"/>
        <v>66</v>
      </c>
      <c r="F125" s="120" t="s">
        <v>882</v>
      </c>
      <c r="G125" s="98"/>
    </row>
    <row r="126" spans="1:7">
      <c r="A126" s="53" t="s">
        <v>749</v>
      </c>
      <c r="B126" s="112">
        <v>644</v>
      </c>
      <c r="C126" s="114">
        <f t="shared" si="3"/>
        <v>2.9503105590062084E-2</v>
      </c>
      <c r="D126" s="19">
        <f t="shared" si="5"/>
        <v>663</v>
      </c>
      <c r="E126" s="132">
        <f t="shared" si="4"/>
        <v>795.6</v>
      </c>
      <c r="F126" s="120" t="s">
        <v>883</v>
      </c>
      <c r="G126" s="98"/>
    </row>
    <row r="127" spans="1:7">
      <c r="A127" s="53" t="s">
        <v>750</v>
      </c>
      <c r="B127" s="112">
        <v>68</v>
      </c>
      <c r="C127" s="114">
        <f t="shared" si="3"/>
        <v>2.9411764705882248E-2</v>
      </c>
      <c r="D127" s="19">
        <f t="shared" si="5"/>
        <v>70</v>
      </c>
      <c r="E127" s="132">
        <f t="shared" si="4"/>
        <v>84</v>
      </c>
      <c r="F127" s="120" t="s">
        <v>884</v>
      </c>
      <c r="G127" s="98"/>
    </row>
    <row r="128" spans="1:7">
      <c r="A128" s="53" t="s">
        <v>751</v>
      </c>
      <c r="B128" s="112">
        <v>39</v>
      </c>
      <c r="C128" s="114">
        <f t="shared" si="3"/>
        <v>2.564102564102555E-2</v>
      </c>
      <c r="D128" s="19">
        <f t="shared" si="5"/>
        <v>40</v>
      </c>
      <c r="E128" s="132">
        <f t="shared" si="4"/>
        <v>48</v>
      </c>
      <c r="F128" s="120" t="s">
        <v>885</v>
      </c>
      <c r="G128" s="98"/>
    </row>
    <row r="129" spans="1:7">
      <c r="A129" s="53" t="s">
        <v>752</v>
      </c>
      <c r="B129" s="112">
        <v>77</v>
      </c>
      <c r="C129" s="114">
        <f t="shared" si="3"/>
        <v>2.5974025974025983E-2</v>
      </c>
      <c r="D129" s="19">
        <f t="shared" si="5"/>
        <v>79</v>
      </c>
      <c r="E129" s="132">
        <f t="shared" si="4"/>
        <v>94.8</v>
      </c>
      <c r="F129" s="120" t="s">
        <v>886</v>
      </c>
      <c r="G129" s="98"/>
    </row>
    <row r="130" spans="1:7">
      <c r="A130" s="53" t="s">
        <v>753</v>
      </c>
      <c r="B130" s="112">
        <v>47</v>
      </c>
      <c r="C130" s="114">
        <f t="shared" si="3"/>
        <v>2.1276595744680771E-2</v>
      </c>
      <c r="D130" s="19">
        <f t="shared" si="5"/>
        <v>48</v>
      </c>
      <c r="E130" s="132">
        <f t="shared" si="4"/>
        <v>57.599999999999994</v>
      </c>
      <c r="F130" s="120" t="s">
        <v>855</v>
      </c>
      <c r="G130" s="98"/>
    </row>
    <row r="131" spans="1:7">
      <c r="A131" s="53" t="s">
        <v>754</v>
      </c>
      <c r="B131" s="112">
        <v>68</v>
      </c>
      <c r="C131" s="114">
        <f t="shared" si="3"/>
        <v>2.9411764705882248E-2</v>
      </c>
      <c r="D131" s="19">
        <f t="shared" si="5"/>
        <v>70</v>
      </c>
      <c r="E131" s="132">
        <f t="shared" si="4"/>
        <v>84</v>
      </c>
      <c r="F131" s="120" t="s">
        <v>300</v>
      </c>
      <c r="G131" s="98"/>
    </row>
    <row r="132" spans="1:7">
      <c r="A132" s="53" t="s">
        <v>132</v>
      </c>
      <c r="B132" s="112">
        <v>64</v>
      </c>
      <c r="C132" s="114">
        <f t="shared" si="3"/>
        <v>3.125E-2</v>
      </c>
      <c r="D132" s="19">
        <f t="shared" si="5"/>
        <v>66</v>
      </c>
      <c r="E132" s="132">
        <f t="shared" si="4"/>
        <v>79.2</v>
      </c>
      <c r="F132" s="120" t="s">
        <v>887</v>
      </c>
      <c r="G132" s="98"/>
    </row>
    <row r="133" spans="1:7">
      <c r="A133" s="53" t="s">
        <v>755</v>
      </c>
      <c r="B133" s="112">
        <v>913</v>
      </c>
      <c r="C133" s="114">
        <f t="shared" ref="C133:C196" si="6">D133/B133-1</f>
        <v>2.9572836801752489E-2</v>
      </c>
      <c r="D133" s="19">
        <f t="shared" si="5"/>
        <v>940</v>
      </c>
      <c r="E133" s="132">
        <f t="shared" ref="E133:E195" si="7">D133*1.2</f>
        <v>1128</v>
      </c>
      <c r="F133" s="120" t="s">
        <v>888</v>
      </c>
      <c r="G133" s="98"/>
    </row>
    <row r="134" spans="1:7">
      <c r="A134" s="53" t="s">
        <v>133</v>
      </c>
      <c r="B134" s="112">
        <v>3073</v>
      </c>
      <c r="C134" s="114">
        <f t="shared" si="6"/>
        <v>2.9938171168239602E-2</v>
      </c>
      <c r="D134" s="19">
        <f t="shared" ref="D134:D197" si="8">ROUND(B134*1.03,0)</f>
        <v>3165</v>
      </c>
      <c r="E134" s="132">
        <f t="shared" si="7"/>
        <v>3798</v>
      </c>
      <c r="F134" s="120" t="s">
        <v>803</v>
      </c>
      <c r="G134" s="98"/>
    </row>
    <row r="135" spans="1:7">
      <c r="A135" s="53" t="s">
        <v>134</v>
      </c>
      <c r="B135" s="112">
        <v>3208</v>
      </c>
      <c r="C135" s="114">
        <f t="shared" si="6"/>
        <v>2.9925187032418865E-2</v>
      </c>
      <c r="D135" s="19">
        <f t="shared" si="8"/>
        <v>3304</v>
      </c>
      <c r="E135" s="132">
        <f t="shared" si="7"/>
        <v>3964.7999999999997</v>
      </c>
      <c r="F135" s="120" t="s">
        <v>803</v>
      </c>
      <c r="G135" s="98"/>
    </row>
    <row r="136" spans="1:7">
      <c r="A136" s="53" t="s">
        <v>135</v>
      </c>
      <c r="B136" s="112">
        <v>3342</v>
      </c>
      <c r="C136" s="114">
        <f t="shared" si="6"/>
        <v>2.9922202274087484E-2</v>
      </c>
      <c r="D136" s="19">
        <f t="shared" si="8"/>
        <v>3442</v>
      </c>
      <c r="E136" s="132">
        <f t="shared" si="7"/>
        <v>4130.3999999999996</v>
      </c>
      <c r="F136" s="120" t="s">
        <v>803</v>
      </c>
      <c r="G136" s="98"/>
    </row>
    <row r="137" spans="1:7">
      <c r="A137" s="53" t="s">
        <v>136</v>
      </c>
      <c r="B137" s="112">
        <v>4557</v>
      </c>
      <c r="C137" s="114">
        <f t="shared" si="6"/>
        <v>3.0063638358569289E-2</v>
      </c>
      <c r="D137" s="19">
        <f t="shared" si="8"/>
        <v>4694</v>
      </c>
      <c r="E137" s="132">
        <f t="shared" si="7"/>
        <v>5632.8</v>
      </c>
      <c r="F137" s="120" t="s">
        <v>803</v>
      </c>
      <c r="G137" s="98"/>
    </row>
    <row r="138" spans="1:7">
      <c r="A138" s="53" t="s">
        <v>137</v>
      </c>
      <c r="B138" s="112">
        <v>1399</v>
      </c>
      <c r="C138" s="114">
        <f t="shared" si="6"/>
        <v>3.0021443888491817E-2</v>
      </c>
      <c r="D138" s="19">
        <f t="shared" si="8"/>
        <v>1441</v>
      </c>
      <c r="E138" s="132">
        <f t="shared" si="7"/>
        <v>1729.2</v>
      </c>
      <c r="F138" s="120" t="s">
        <v>815</v>
      </c>
      <c r="G138" s="98"/>
    </row>
    <row r="139" spans="1:7">
      <c r="A139" s="53" t="s">
        <v>138</v>
      </c>
      <c r="B139" s="112">
        <v>1083</v>
      </c>
      <c r="C139" s="114">
        <f t="shared" si="6"/>
        <v>2.9547553093259404E-2</v>
      </c>
      <c r="D139" s="19">
        <f t="shared" si="8"/>
        <v>1115</v>
      </c>
      <c r="E139" s="132">
        <f t="shared" si="7"/>
        <v>1338</v>
      </c>
      <c r="F139" s="120" t="s">
        <v>927</v>
      </c>
      <c r="G139" s="98"/>
    </row>
    <row r="140" spans="1:7">
      <c r="A140" s="53" t="s">
        <v>139</v>
      </c>
      <c r="B140" s="112">
        <v>1716</v>
      </c>
      <c r="C140" s="114">
        <f t="shared" si="6"/>
        <v>2.9720279720279796E-2</v>
      </c>
      <c r="D140" s="19">
        <f t="shared" si="8"/>
        <v>1767</v>
      </c>
      <c r="E140" s="132">
        <f t="shared" si="7"/>
        <v>2120.4</v>
      </c>
      <c r="F140" s="120" t="s">
        <v>815</v>
      </c>
      <c r="G140" s="98"/>
    </row>
    <row r="141" spans="1:7">
      <c r="A141" s="53" t="s">
        <v>140</v>
      </c>
      <c r="B141" s="112">
        <v>799</v>
      </c>
      <c r="C141" s="114">
        <f t="shared" si="6"/>
        <v>3.0037546933667114E-2</v>
      </c>
      <c r="D141" s="19">
        <f t="shared" si="8"/>
        <v>823</v>
      </c>
      <c r="E141" s="132">
        <f t="shared" si="7"/>
        <v>987.59999999999991</v>
      </c>
      <c r="F141" s="120" t="s">
        <v>804</v>
      </c>
      <c r="G141" s="98"/>
    </row>
    <row r="142" spans="1:7">
      <c r="A142" s="53" t="s">
        <v>141</v>
      </c>
      <c r="B142" s="112">
        <v>2818</v>
      </c>
      <c r="C142" s="114">
        <f t="shared" si="6"/>
        <v>3.0163236337828137E-2</v>
      </c>
      <c r="D142" s="19">
        <f t="shared" si="8"/>
        <v>2903</v>
      </c>
      <c r="E142" s="132">
        <f t="shared" si="7"/>
        <v>3483.6</v>
      </c>
      <c r="F142" s="120" t="s">
        <v>805</v>
      </c>
      <c r="G142" s="98"/>
    </row>
    <row r="143" spans="1:7">
      <c r="A143" s="53" t="s">
        <v>142</v>
      </c>
      <c r="B143" s="112">
        <v>2169</v>
      </c>
      <c r="C143" s="114">
        <f t="shared" si="6"/>
        <v>2.9967727063162641E-2</v>
      </c>
      <c r="D143" s="19">
        <f t="shared" si="8"/>
        <v>2234</v>
      </c>
      <c r="E143" s="132">
        <f t="shared" si="7"/>
        <v>2680.7999999999997</v>
      </c>
      <c r="F143" s="120" t="s">
        <v>805</v>
      </c>
      <c r="G143" s="98"/>
    </row>
    <row r="144" spans="1:7">
      <c r="A144" s="53" t="s">
        <v>143</v>
      </c>
      <c r="B144" s="112">
        <v>2983</v>
      </c>
      <c r="C144" s="114">
        <f t="shared" si="6"/>
        <v>2.9835735836406307E-2</v>
      </c>
      <c r="D144" s="19">
        <f t="shared" si="8"/>
        <v>3072</v>
      </c>
      <c r="E144" s="132">
        <f t="shared" si="7"/>
        <v>3686.3999999999996</v>
      </c>
      <c r="F144" s="120" t="s">
        <v>805</v>
      </c>
      <c r="G144" s="98"/>
    </row>
    <row r="145" spans="1:7">
      <c r="A145" s="53" t="s">
        <v>144</v>
      </c>
      <c r="B145" s="112">
        <v>3253</v>
      </c>
      <c r="C145" s="114">
        <f t="shared" si="6"/>
        <v>3.0126037503842573E-2</v>
      </c>
      <c r="D145" s="19">
        <f t="shared" si="8"/>
        <v>3351</v>
      </c>
      <c r="E145" s="132">
        <f t="shared" si="7"/>
        <v>4021.2</v>
      </c>
      <c r="F145" s="120" t="s">
        <v>805</v>
      </c>
      <c r="G145" s="98"/>
    </row>
    <row r="146" spans="1:7">
      <c r="A146" s="53" t="s">
        <v>756</v>
      </c>
      <c r="B146" s="112">
        <v>590</v>
      </c>
      <c r="C146" s="114">
        <f t="shared" si="6"/>
        <v>3.050847457627115E-2</v>
      </c>
      <c r="D146" s="19">
        <f t="shared" si="8"/>
        <v>608</v>
      </c>
      <c r="E146" s="132">
        <f t="shared" si="7"/>
        <v>729.6</v>
      </c>
      <c r="F146" s="120" t="s">
        <v>889</v>
      </c>
      <c r="G146" s="98"/>
    </row>
    <row r="147" spans="1:7">
      <c r="A147" s="53" t="s">
        <v>757</v>
      </c>
      <c r="B147" s="112">
        <v>590</v>
      </c>
      <c r="C147" s="114">
        <f t="shared" si="6"/>
        <v>3.050847457627115E-2</v>
      </c>
      <c r="D147" s="19">
        <f t="shared" si="8"/>
        <v>608</v>
      </c>
      <c r="E147" s="132">
        <f t="shared" si="7"/>
        <v>729.6</v>
      </c>
      <c r="F147" s="120" t="s">
        <v>806</v>
      </c>
      <c r="G147" s="98"/>
    </row>
    <row r="148" spans="1:7">
      <c r="A148" s="53" t="s">
        <v>147</v>
      </c>
      <c r="B148" s="112">
        <v>274</v>
      </c>
      <c r="C148" s="114">
        <f t="shared" si="6"/>
        <v>2.9197080291970767E-2</v>
      </c>
      <c r="D148" s="19">
        <f t="shared" si="8"/>
        <v>282</v>
      </c>
      <c r="E148" s="132">
        <f t="shared" si="7"/>
        <v>338.4</v>
      </c>
      <c r="F148" s="120" t="s">
        <v>807</v>
      </c>
      <c r="G148" s="98"/>
    </row>
    <row r="149" spans="1:7">
      <c r="A149" s="53" t="s">
        <v>145</v>
      </c>
      <c r="B149" s="112">
        <v>304</v>
      </c>
      <c r="C149" s="114">
        <f t="shared" si="6"/>
        <v>2.960526315789469E-2</v>
      </c>
      <c r="D149" s="19">
        <f t="shared" si="8"/>
        <v>313</v>
      </c>
      <c r="E149" s="132">
        <f t="shared" si="7"/>
        <v>375.59999999999997</v>
      </c>
      <c r="F149" s="120" t="s">
        <v>807</v>
      </c>
      <c r="G149" s="98"/>
    </row>
    <row r="150" spans="1:7">
      <c r="A150" s="53" t="s">
        <v>148</v>
      </c>
      <c r="B150" s="112">
        <v>333</v>
      </c>
      <c r="C150" s="114">
        <f t="shared" si="6"/>
        <v>3.0030030030030019E-2</v>
      </c>
      <c r="D150" s="19">
        <f t="shared" si="8"/>
        <v>343</v>
      </c>
      <c r="E150" s="132">
        <f t="shared" si="7"/>
        <v>411.59999999999997</v>
      </c>
      <c r="F150" s="120" t="s">
        <v>807</v>
      </c>
      <c r="G150" s="98"/>
    </row>
    <row r="151" spans="1:7">
      <c r="A151" s="53" t="s">
        <v>146</v>
      </c>
      <c r="B151" s="112">
        <v>324</v>
      </c>
      <c r="C151" s="114">
        <f t="shared" si="6"/>
        <v>3.0864197530864113E-2</v>
      </c>
      <c r="D151" s="19">
        <f t="shared" si="8"/>
        <v>334</v>
      </c>
      <c r="E151" s="132">
        <f t="shared" si="7"/>
        <v>400.8</v>
      </c>
      <c r="F151" s="120" t="s">
        <v>807</v>
      </c>
      <c r="G151" s="98"/>
    </row>
    <row r="152" spans="1:7">
      <c r="A152" s="53" t="s">
        <v>149</v>
      </c>
      <c r="B152" s="112">
        <v>379</v>
      </c>
      <c r="C152" s="114">
        <f t="shared" si="6"/>
        <v>2.9023746701847042E-2</v>
      </c>
      <c r="D152" s="19">
        <f t="shared" si="8"/>
        <v>390</v>
      </c>
      <c r="E152" s="132">
        <f t="shared" si="7"/>
        <v>468</v>
      </c>
      <c r="F152" s="120" t="s">
        <v>807</v>
      </c>
      <c r="G152" s="98"/>
    </row>
    <row r="153" spans="1:7">
      <c r="A153" s="53" t="s">
        <v>758</v>
      </c>
      <c r="B153" s="112">
        <v>806</v>
      </c>
      <c r="C153" s="114">
        <f t="shared" si="6"/>
        <v>2.977667493796532E-2</v>
      </c>
      <c r="D153" s="19">
        <f t="shared" si="8"/>
        <v>830</v>
      </c>
      <c r="E153" s="132">
        <f t="shared" si="7"/>
        <v>996</v>
      </c>
      <c r="F153" s="120" t="s">
        <v>890</v>
      </c>
      <c r="G153" s="98"/>
    </row>
    <row r="154" spans="1:7">
      <c r="A154" s="53" t="s">
        <v>759</v>
      </c>
      <c r="B154" s="112">
        <v>1471</v>
      </c>
      <c r="C154" s="114">
        <f t="shared" si="6"/>
        <v>2.9911624745071475E-2</v>
      </c>
      <c r="D154" s="19">
        <f t="shared" si="8"/>
        <v>1515</v>
      </c>
      <c r="E154" s="132">
        <f t="shared" si="7"/>
        <v>1818</v>
      </c>
      <c r="F154" s="120" t="s">
        <v>891</v>
      </c>
      <c r="G154" s="98"/>
    </row>
    <row r="155" spans="1:7">
      <c r="A155" s="53" t="s">
        <v>150</v>
      </c>
      <c r="B155" s="112">
        <v>1509</v>
      </c>
      <c r="C155" s="114">
        <f t="shared" si="6"/>
        <v>2.9821073558648159E-2</v>
      </c>
      <c r="D155" s="19">
        <f t="shared" si="8"/>
        <v>1554</v>
      </c>
      <c r="E155" s="132">
        <f t="shared" si="7"/>
        <v>1864.8</v>
      </c>
      <c r="F155" s="120" t="s">
        <v>891</v>
      </c>
      <c r="G155" s="98"/>
    </row>
    <row r="156" spans="1:7">
      <c r="A156" s="53" t="s">
        <v>311</v>
      </c>
      <c r="B156" s="112">
        <v>1761</v>
      </c>
      <c r="C156" s="114">
        <f t="shared" si="6"/>
        <v>3.0096536059057266E-2</v>
      </c>
      <c r="D156" s="19">
        <f t="shared" si="8"/>
        <v>1814</v>
      </c>
      <c r="E156" s="132">
        <f t="shared" si="7"/>
        <v>2176.7999999999997</v>
      </c>
      <c r="F156" s="120" t="s">
        <v>891</v>
      </c>
      <c r="G156" s="98"/>
    </row>
    <row r="157" spans="1:7">
      <c r="A157" s="53" t="s">
        <v>760</v>
      </c>
      <c r="B157" s="112">
        <v>654</v>
      </c>
      <c r="C157" s="114">
        <f t="shared" si="6"/>
        <v>3.0581039755351647E-2</v>
      </c>
      <c r="D157" s="19">
        <f t="shared" si="8"/>
        <v>674</v>
      </c>
      <c r="E157" s="132">
        <f t="shared" si="7"/>
        <v>808.8</v>
      </c>
      <c r="F157" s="120" t="s">
        <v>808</v>
      </c>
      <c r="G157" s="98"/>
    </row>
    <row r="158" spans="1:7">
      <c r="A158" s="53" t="s">
        <v>761</v>
      </c>
      <c r="B158" s="112">
        <v>806</v>
      </c>
      <c r="C158" s="114">
        <f t="shared" si="6"/>
        <v>2.977667493796532E-2</v>
      </c>
      <c r="D158" s="19">
        <f t="shared" si="8"/>
        <v>830</v>
      </c>
      <c r="E158" s="132">
        <f t="shared" si="7"/>
        <v>996</v>
      </c>
      <c r="F158" s="120" t="s">
        <v>892</v>
      </c>
      <c r="G158" s="98"/>
    </row>
    <row r="159" spans="1:7">
      <c r="A159" s="53" t="s">
        <v>151</v>
      </c>
      <c r="B159" s="112">
        <v>2337</v>
      </c>
      <c r="C159" s="114">
        <f t="shared" si="6"/>
        <v>2.9952931108258474E-2</v>
      </c>
      <c r="D159" s="19">
        <f t="shared" si="8"/>
        <v>2407</v>
      </c>
      <c r="E159" s="132">
        <f t="shared" si="7"/>
        <v>2888.4</v>
      </c>
      <c r="F159" s="120" t="s">
        <v>891</v>
      </c>
      <c r="G159" s="98"/>
    </row>
    <row r="160" spans="1:7">
      <c r="A160" s="53" t="s">
        <v>762</v>
      </c>
      <c r="B160" s="112">
        <v>3001</v>
      </c>
      <c r="C160" s="114">
        <f t="shared" si="6"/>
        <v>2.9990003332222681E-2</v>
      </c>
      <c r="D160" s="19">
        <f t="shared" si="8"/>
        <v>3091</v>
      </c>
      <c r="E160" s="132">
        <f t="shared" si="7"/>
        <v>3709.2</v>
      </c>
      <c r="F160" s="120" t="s">
        <v>893</v>
      </c>
      <c r="G160" s="98"/>
    </row>
    <row r="161" spans="1:7">
      <c r="A161" s="53" t="s">
        <v>152</v>
      </c>
      <c r="B161" s="112">
        <v>68</v>
      </c>
      <c r="C161" s="114">
        <f t="shared" si="6"/>
        <v>2.9411764705882248E-2</v>
      </c>
      <c r="D161" s="19">
        <f t="shared" si="8"/>
        <v>70</v>
      </c>
      <c r="E161" s="132">
        <f t="shared" si="7"/>
        <v>84</v>
      </c>
      <c r="F161" s="120" t="s">
        <v>895</v>
      </c>
      <c r="G161" s="98"/>
    </row>
    <row r="162" spans="1:7">
      <c r="A162" s="53" t="s">
        <v>763</v>
      </c>
      <c r="B162" s="112">
        <v>150</v>
      </c>
      <c r="C162" s="114">
        <f t="shared" si="6"/>
        <v>3.3333333333333437E-2</v>
      </c>
      <c r="D162" s="19">
        <f t="shared" si="8"/>
        <v>155</v>
      </c>
      <c r="E162" s="132">
        <f t="shared" si="7"/>
        <v>186</v>
      </c>
      <c r="F162" s="120" t="s">
        <v>809</v>
      </c>
      <c r="G162" s="98"/>
    </row>
    <row r="163" spans="1:7">
      <c r="A163" s="53" t="s">
        <v>153</v>
      </c>
      <c r="B163" s="112">
        <v>935</v>
      </c>
      <c r="C163" s="114">
        <f t="shared" si="6"/>
        <v>2.9946524064171198E-2</v>
      </c>
      <c r="D163" s="19">
        <f t="shared" si="8"/>
        <v>963</v>
      </c>
      <c r="E163" s="132">
        <f t="shared" si="7"/>
        <v>1155.5999999999999</v>
      </c>
      <c r="F163" s="120" t="s">
        <v>810</v>
      </c>
      <c r="G163" s="98"/>
    </row>
    <row r="164" spans="1:7">
      <c r="A164" s="53" t="s">
        <v>154</v>
      </c>
      <c r="B164" s="112">
        <v>591</v>
      </c>
      <c r="C164" s="114">
        <f t="shared" si="6"/>
        <v>3.0456852791878264E-2</v>
      </c>
      <c r="D164" s="19">
        <f t="shared" si="8"/>
        <v>609</v>
      </c>
      <c r="E164" s="132">
        <f t="shared" si="7"/>
        <v>730.8</v>
      </c>
      <c r="F164" s="120" t="s">
        <v>811</v>
      </c>
      <c r="G164" s="98"/>
    </row>
    <row r="165" spans="1:7">
      <c r="A165" s="53" t="s">
        <v>155</v>
      </c>
      <c r="B165" s="112">
        <v>590</v>
      </c>
      <c r="C165" s="114">
        <f t="shared" si="6"/>
        <v>3.050847457627115E-2</v>
      </c>
      <c r="D165" s="19">
        <f t="shared" si="8"/>
        <v>608</v>
      </c>
      <c r="E165" s="132">
        <f t="shared" si="7"/>
        <v>729.6</v>
      </c>
      <c r="F165" s="120" t="s">
        <v>806</v>
      </c>
      <c r="G165" s="98"/>
    </row>
    <row r="166" spans="1:7">
      <c r="A166" s="53" t="s">
        <v>156</v>
      </c>
      <c r="B166" s="112">
        <v>355</v>
      </c>
      <c r="C166" s="114">
        <f t="shared" si="6"/>
        <v>3.0985915492957705E-2</v>
      </c>
      <c r="D166" s="19">
        <f t="shared" si="8"/>
        <v>366</v>
      </c>
      <c r="E166" s="132">
        <f t="shared" si="7"/>
        <v>439.2</v>
      </c>
      <c r="F166" s="120" t="s">
        <v>811</v>
      </c>
      <c r="G166" s="98"/>
    </row>
    <row r="167" spans="1:7">
      <c r="A167" s="53" t="s">
        <v>157</v>
      </c>
      <c r="B167" s="112">
        <v>829</v>
      </c>
      <c r="C167" s="114">
        <f t="shared" si="6"/>
        <v>3.0156815440289586E-2</v>
      </c>
      <c r="D167" s="19">
        <f t="shared" si="8"/>
        <v>854</v>
      </c>
      <c r="E167" s="132">
        <f t="shared" si="7"/>
        <v>1024.8</v>
      </c>
      <c r="F167" s="120" t="s">
        <v>812</v>
      </c>
      <c r="G167" s="98"/>
    </row>
    <row r="168" spans="1:7">
      <c r="A168" s="53" t="s">
        <v>158</v>
      </c>
      <c r="B168" s="112">
        <v>875</v>
      </c>
      <c r="C168" s="114">
        <f t="shared" si="6"/>
        <v>2.9714285714285804E-2</v>
      </c>
      <c r="D168" s="19">
        <f t="shared" si="8"/>
        <v>901</v>
      </c>
      <c r="E168" s="132">
        <f t="shared" si="7"/>
        <v>1081.2</v>
      </c>
      <c r="F168" s="120" t="s">
        <v>812</v>
      </c>
      <c r="G168" s="98"/>
    </row>
    <row r="169" spans="1:7">
      <c r="A169" s="53" t="s">
        <v>159</v>
      </c>
      <c r="B169" s="112">
        <v>762</v>
      </c>
      <c r="C169" s="114">
        <f t="shared" si="6"/>
        <v>3.0183727034120755E-2</v>
      </c>
      <c r="D169" s="19">
        <f t="shared" si="8"/>
        <v>785</v>
      </c>
      <c r="E169" s="132">
        <f t="shared" si="7"/>
        <v>942</v>
      </c>
      <c r="F169" s="120" t="s">
        <v>812</v>
      </c>
      <c r="G169" s="98"/>
    </row>
    <row r="170" spans="1:7">
      <c r="A170" s="53" t="s">
        <v>160</v>
      </c>
      <c r="B170" s="112">
        <v>544</v>
      </c>
      <c r="C170" s="114">
        <f t="shared" si="6"/>
        <v>2.9411764705882248E-2</v>
      </c>
      <c r="D170" s="19">
        <f t="shared" si="8"/>
        <v>560</v>
      </c>
      <c r="E170" s="132">
        <f t="shared" si="7"/>
        <v>672</v>
      </c>
      <c r="F170" s="120" t="s">
        <v>928</v>
      </c>
      <c r="G170" s="98"/>
    </row>
    <row r="171" spans="1:7">
      <c r="A171" s="53" t="s">
        <v>161</v>
      </c>
      <c r="B171" s="112">
        <v>796</v>
      </c>
      <c r="C171" s="114">
        <f t="shared" si="6"/>
        <v>3.015075376884413E-2</v>
      </c>
      <c r="D171" s="19">
        <f t="shared" si="8"/>
        <v>820</v>
      </c>
      <c r="E171" s="132">
        <f t="shared" si="7"/>
        <v>984</v>
      </c>
      <c r="F171" s="120" t="s">
        <v>812</v>
      </c>
      <c r="G171" s="98"/>
    </row>
    <row r="172" spans="1:7">
      <c r="A172" s="53" t="s">
        <v>162</v>
      </c>
      <c r="B172" s="112">
        <v>646</v>
      </c>
      <c r="C172" s="114">
        <f t="shared" si="6"/>
        <v>2.9411764705882248E-2</v>
      </c>
      <c r="D172" s="19">
        <f t="shared" si="8"/>
        <v>665</v>
      </c>
      <c r="E172" s="132">
        <f t="shared" si="7"/>
        <v>798</v>
      </c>
      <c r="F172" s="120" t="s">
        <v>813</v>
      </c>
      <c r="G172" s="98"/>
    </row>
    <row r="173" spans="1:7">
      <c r="A173" s="53" t="s">
        <v>163</v>
      </c>
      <c r="B173" s="112">
        <v>212</v>
      </c>
      <c r="C173" s="114">
        <f t="shared" si="6"/>
        <v>2.8301886792452935E-2</v>
      </c>
      <c r="D173" s="19">
        <f t="shared" si="8"/>
        <v>218</v>
      </c>
      <c r="E173" s="132">
        <f t="shared" si="7"/>
        <v>261.59999999999997</v>
      </c>
      <c r="F173" s="120" t="s">
        <v>813</v>
      </c>
      <c r="G173" s="98"/>
    </row>
    <row r="174" spans="1:7">
      <c r="A174" s="53" t="s">
        <v>164</v>
      </c>
      <c r="B174" s="112">
        <v>279</v>
      </c>
      <c r="C174" s="114">
        <f t="shared" si="6"/>
        <v>2.8673835125448077E-2</v>
      </c>
      <c r="D174" s="19">
        <f t="shared" si="8"/>
        <v>287</v>
      </c>
      <c r="E174" s="132">
        <f t="shared" si="7"/>
        <v>344.4</v>
      </c>
      <c r="F174" s="120" t="s">
        <v>813</v>
      </c>
      <c r="G174" s="98"/>
    </row>
    <row r="175" spans="1:7">
      <c r="A175" s="53" t="s">
        <v>165</v>
      </c>
      <c r="B175" s="112">
        <v>356</v>
      </c>
      <c r="C175" s="114">
        <f t="shared" si="6"/>
        <v>3.0898876404494402E-2</v>
      </c>
      <c r="D175" s="19">
        <f t="shared" si="8"/>
        <v>367</v>
      </c>
      <c r="E175" s="132">
        <f t="shared" si="7"/>
        <v>440.4</v>
      </c>
      <c r="F175" s="120" t="s">
        <v>813</v>
      </c>
      <c r="G175" s="98"/>
    </row>
    <row r="176" spans="1:7">
      <c r="A176" s="53" t="s">
        <v>166</v>
      </c>
      <c r="B176" s="112">
        <v>307</v>
      </c>
      <c r="C176" s="114">
        <f t="shared" si="6"/>
        <v>2.931596091205213E-2</v>
      </c>
      <c r="D176" s="19">
        <f t="shared" si="8"/>
        <v>316</v>
      </c>
      <c r="E176" s="132">
        <f t="shared" si="7"/>
        <v>379.2</v>
      </c>
      <c r="F176" s="120" t="s">
        <v>812</v>
      </c>
      <c r="G176" s="98"/>
    </row>
    <row r="177" spans="1:7">
      <c r="A177" s="53" t="s">
        <v>167</v>
      </c>
      <c r="B177" s="112">
        <v>375</v>
      </c>
      <c r="C177" s="114">
        <f t="shared" si="6"/>
        <v>2.9333333333333433E-2</v>
      </c>
      <c r="D177" s="19">
        <f t="shared" si="8"/>
        <v>386</v>
      </c>
      <c r="E177" s="132">
        <f t="shared" si="7"/>
        <v>463.2</v>
      </c>
      <c r="F177" s="120" t="s">
        <v>812</v>
      </c>
      <c r="G177" s="98"/>
    </row>
    <row r="178" spans="1:7">
      <c r="A178" s="53" t="s">
        <v>168</v>
      </c>
      <c r="B178" s="112">
        <v>442</v>
      </c>
      <c r="C178" s="114">
        <f t="shared" si="6"/>
        <v>2.9411764705882248E-2</v>
      </c>
      <c r="D178" s="19">
        <f t="shared" si="8"/>
        <v>455</v>
      </c>
      <c r="E178" s="132">
        <f t="shared" si="7"/>
        <v>546</v>
      </c>
      <c r="F178" s="120" t="s">
        <v>812</v>
      </c>
      <c r="G178" s="98"/>
    </row>
    <row r="179" spans="1:7">
      <c r="A179" s="53" t="s">
        <v>169</v>
      </c>
      <c r="B179" s="112">
        <v>533</v>
      </c>
      <c r="C179" s="114">
        <f t="shared" si="6"/>
        <v>3.0018761726078758E-2</v>
      </c>
      <c r="D179" s="19">
        <f t="shared" si="8"/>
        <v>549</v>
      </c>
      <c r="E179" s="132">
        <f t="shared" si="7"/>
        <v>658.8</v>
      </c>
      <c r="F179" s="120" t="s">
        <v>812</v>
      </c>
      <c r="G179" s="98"/>
    </row>
    <row r="180" spans="1:7">
      <c r="A180" s="53" t="s">
        <v>170</v>
      </c>
      <c r="B180" s="112">
        <v>608</v>
      </c>
      <c r="C180" s="114">
        <f t="shared" si="6"/>
        <v>2.960526315789469E-2</v>
      </c>
      <c r="D180" s="19">
        <f t="shared" si="8"/>
        <v>626</v>
      </c>
      <c r="E180" s="132">
        <f t="shared" si="7"/>
        <v>751.19999999999993</v>
      </c>
      <c r="F180" s="120" t="s">
        <v>812</v>
      </c>
      <c r="G180" s="98"/>
    </row>
    <row r="181" spans="1:7">
      <c r="A181" s="53" t="s">
        <v>277</v>
      </c>
      <c r="B181" s="112">
        <v>399</v>
      </c>
      <c r="C181" s="114">
        <f t="shared" si="6"/>
        <v>3.007518796992481E-2</v>
      </c>
      <c r="D181" s="19">
        <f t="shared" si="8"/>
        <v>411</v>
      </c>
      <c r="E181" s="132">
        <f t="shared" si="7"/>
        <v>493.2</v>
      </c>
      <c r="F181" s="120" t="s">
        <v>929</v>
      </c>
      <c r="G181" s="98"/>
    </row>
    <row r="182" spans="1:7">
      <c r="A182" s="53" t="s">
        <v>171</v>
      </c>
      <c r="B182" s="112">
        <v>1072</v>
      </c>
      <c r="C182" s="114">
        <f t="shared" si="6"/>
        <v>2.9850746268656803E-2</v>
      </c>
      <c r="D182" s="19">
        <f t="shared" si="8"/>
        <v>1104</v>
      </c>
      <c r="E182" s="132">
        <f t="shared" si="7"/>
        <v>1324.8</v>
      </c>
      <c r="F182" s="120" t="s">
        <v>814</v>
      </c>
      <c r="G182" s="98"/>
    </row>
    <row r="183" spans="1:7">
      <c r="A183" s="53" t="s">
        <v>415</v>
      </c>
      <c r="B183" s="112">
        <v>1399</v>
      </c>
      <c r="C183" s="114">
        <f t="shared" si="6"/>
        <v>3.0021443888491817E-2</v>
      </c>
      <c r="D183" s="19">
        <f t="shared" si="8"/>
        <v>1441</v>
      </c>
      <c r="E183" s="132">
        <f t="shared" si="7"/>
        <v>1729.2</v>
      </c>
      <c r="F183" s="120" t="s">
        <v>815</v>
      </c>
      <c r="G183" s="98"/>
    </row>
    <row r="184" spans="1:7">
      <c r="A184" s="53" t="s">
        <v>416</v>
      </c>
      <c r="B184" s="112">
        <v>1716</v>
      </c>
      <c r="C184" s="114">
        <f t="shared" si="6"/>
        <v>2.9720279720279796E-2</v>
      </c>
      <c r="D184" s="19">
        <f t="shared" si="8"/>
        <v>1767</v>
      </c>
      <c r="E184" s="132">
        <f t="shared" si="7"/>
        <v>2120.4</v>
      </c>
      <c r="F184" s="120" t="s">
        <v>815</v>
      </c>
      <c r="G184" s="98"/>
    </row>
    <row r="185" spans="1:7">
      <c r="A185" s="53" t="s">
        <v>172</v>
      </c>
      <c r="B185" s="112">
        <v>4432</v>
      </c>
      <c r="C185" s="114">
        <f t="shared" si="6"/>
        <v>3.0009025270758105E-2</v>
      </c>
      <c r="D185" s="19">
        <f t="shared" si="8"/>
        <v>4565</v>
      </c>
      <c r="E185" s="132">
        <f t="shared" si="7"/>
        <v>5478</v>
      </c>
      <c r="F185" s="120" t="s">
        <v>816</v>
      </c>
      <c r="G185" s="98"/>
    </row>
    <row r="186" spans="1:7">
      <c r="A186" s="53" t="s">
        <v>173</v>
      </c>
      <c r="B186" s="112">
        <v>51</v>
      </c>
      <c r="C186" s="114">
        <f t="shared" si="6"/>
        <v>3.9215686274509887E-2</v>
      </c>
      <c r="D186" s="19">
        <f t="shared" si="8"/>
        <v>53</v>
      </c>
      <c r="E186" s="132">
        <f t="shared" si="7"/>
        <v>63.599999999999994</v>
      </c>
      <c r="F186" s="120" t="s">
        <v>817</v>
      </c>
      <c r="G186" s="98"/>
    </row>
    <row r="187" spans="1:7">
      <c r="A187" s="53" t="s">
        <v>174</v>
      </c>
      <c r="B187" s="112">
        <v>106</v>
      </c>
      <c r="C187" s="114">
        <f t="shared" si="6"/>
        <v>2.8301886792452935E-2</v>
      </c>
      <c r="D187" s="19">
        <f t="shared" si="8"/>
        <v>109</v>
      </c>
      <c r="E187" s="132">
        <f t="shared" si="7"/>
        <v>130.79999999999998</v>
      </c>
      <c r="F187" s="120" t="s">
        <v>818</v>
      </c>
      <c r="G187" s="98"/>
    </row>
    <row r="188" spans="1:7">
      <c r="A188" s="53" t="s">
        <v>764</v>
      </c>
      <c r="B188" s="112">
        <v>123</v>
      </c>
      <c r="C188" s="114">
        <f t="shared" si="6"/>
        <v>3.2520325203251987E-2</v>
      </c>
      <c r="D188" s="19">
        <f t="shared" si="8"/>
        <v>127</v>
      </c>
      <c r="E188" s="132">
        <f t="shared" si="7"/>
        <v>152.4</v>
      </c>
      <c r="F188" s="120" t="s">
        <v>819</v>
      </c>
      <c r="G188" s="98"/>
    </row>
    <row r="189" spans="1:7">
      <c r="A189" s="53" t="s">
        <v>177</v>
      </c>
      <c r="B189" s="112">
        <v>743</v>
      </c>
      <c r="C189" s="114">
        <f t="shared" si="6"/>
        <v>2.9609690444145409E-2</v>
      </c>
      <c r="D189" s="19">
        <f t="shared" si="8"/>
        <v>765</v>
      </c>
      <c r="E189" s="132">
        <f t="shared" si="7"/>
        <v>918</v>
      </c>
      <c r="F189" s="120" t="s">
        <v>820</v>
      </c>
      <c r="G189" s="98"/>
    </row>
    <row r="190" spans="1:7">
      <c r="A190" s="53" t="s">
        <v>176</v>
      </c>
      <c r="B190" s="112">
        <v>124</v>
      </c>
      <c r="C190" s="114">
        <f t="shared" si="6"/>
        <v>3.2258064516129004E-2</v>
      </c>
      <c r="D190" s="19">
        <f t="shared" si="8"/>
        <v>128</v>
      </c>
      <c r="E190" s="132">
        <f t="shared" si="7"/>
        <v>153.6</v>
      </c>
      <c r="F190" s="120" t="s">
        <v>821</v>
      </c>
      <c r="G190" s="98"/>
    </row>
    <row r="191" spans="1:7">
      <c r="A191" s="53" t="s">
        <v>178</v>
      </c>
      <c r="B191" s="112">
        <v>206</v>
      </c>
      <c r="C191" s="114">
        <f t="shared" si="6"/>
        <v>2.9126213592232997E-2</v>
      </c>
      <c r="D191" s="19">
        <f t="shared" si="8"/>
        <v>212</v>
      </c>
      <c r="E191" s="132">
        <f t="shared" si="7"/>
        <v>254.39999999999998</v>
      </c>
      <c r="F191" s="120" t="s">
        <v>930</v>
      </c>
      <c r="G191" s="98"/>
    </row>
    <row r="192" spans="1:7">
      <c r="A192" s="53" t="s">
        <v>179</v>
      </c>
      <c r="B192" s="112">
        <v>117</v>
      </c>
      <c r="C192" s="114">
        <f t="shared" si="6"/>
        <v>3.4188034188034289E-2</v>
      </c>
      <c r="D192" s="19">
        <f t="shared" si="8"/>
        <v>121</v>
      </c>
      <c r="E192" s="132">
        <f t="shared" si="7"/>
        <v>145.19999999999999</v>
      </c>
      <c r="F192" s="120" t="s">
        <v>931</v>
      </c>
      <c r="G192" s="98"/>
    </row>
    <row r="193" spans="1:7">
      <c r="A193" s="53" t="s">
        <v>180</v>
      </c>
      <c r="B193" s="112">
        <v>79</v>
      </c>
      <c r="C193" s="114">
        <f t="shared" si="6"/>
        <v>2.5316455696202445E-2</v>
      </c>
      <c r="D193" s="19">
        <f t="shared" si="8"/>
        <v>81</v>
      </c>
      <c r="E193" s="132">
        <f t="shared" si="7"/>
        <v>97.2</v>
      </c>
      <c r="F193" s="120" t="s">
        <v>301</v>
      </c>
      <c r="G193" s="98"/>
    </row>
    <row r="194" spans="1:7">
      <c r="A194" s="53" t="s">
        <v>181</v>
      </c>
      <c r="B194" s="112">
        <v>126</v>
      </c>
      <c r="C194" s="114">
        <f t="shared" si="6"/>
        <v>3.1746031746031855E-2</v>
      </c>
      <c r="D194" s="19">
        <f t="shared" si="8"/>
        <v>130</v>
      </c>
      <c r="E194" s="132">
        <f t="shared" si="7"/>
        <v>156</v>
      </c>
      <c r="F194" s="120" t="s">
        <v>896</v>
      </c>
      <c r="G194" s="98"/>
    </row>
    <row r="195" spans="1:7">
      <c r="A195" s="53" t="s">
        <v>315</v>
      </c>
      <c r="B195" s="112">
        <v>171</v>
      </c>
      <c r="C195" s="114">
        <f t="shared" si="6"/>
        <v>2.9239766081871288E-2</v>
      </c>
      <c r="D195" s="19">
        <f t="shared" si="8"/>
        <v>176</v>
      </c>
      <c r="E195" s="132">
        <f t="shared" si="7"/>
        <v>211.2</v>
      </c>
      <c r="F195" s="120" t="s">
        <v>930</v>
      </c>
      <c r="G195" s="98"/>
    </row>
    <row r="196" spans="1:7">
      <c r="A196" s="53" t="s">
        <v>182</v>
      </c>
      <c r="B196" s="112">
        <v>136</v>
      </c>
      <c r="C196" s="114">
        <f t="shared" si="6"/>
        <v>2.9411764705882248E-2</v>
      </c>
      <c r="D196" s="19">
        <f t="shared" si="8"/>
        <v>140</v>
      </c>
      <c r="E196" s="132">
        <f t="shared" ref="E196:E258" si="9">D196*1.2</f>
        <v>168</v>
      </c>
      <c r="F196" s="120" t="s">
        <v>302</v>
      </c>
      <c r="G196" s="98"/>
    </row>
    <row r="197" spans="1:7">
      <c r="A197" s="53" t="s">
        <v>765</v>
      </c>
      <c r="B197" s="112">
        <v>45</v>
      </c>
      <c r="C197" s="114">
        <f t="shared" ref="C197:C259" si="10">D197/B197-1</f>
        <v>2.2222222222222143E-2</v>
      </c>
      <c r="D197" s="19">
        <f t="shared" si="8"/>
        <v>46</v>
      </c>
      <c r="E197" s="132">
        <f t="shared" si="9"/>
        <v>55.199999999999996</v>
      </c>
      <c r="F197" s="120" t="s">
        <v>897</v>
      </c>
      <c r="G197" s="98"/>
    </row>
    <row r="198" spans="1:7">
      <c r="A198" s="53" t="s">
        <v>183</v>
      </c>
      <c r="B198" s="112">
        <v>338</v>
      </c>
      <c r="C198" s="114">
        <f t="shared" si="10"/>
        <v>2.9585798816567976E-2</v>
      </c>
      <c r="D198" s="19">
        <f t="shared" ref="D198:D260" si="11">ROUND(B198*1.03,0)</f>
        <v>348</v>
      </c>
      <c r="E198" s="132">
        <f t="shared" si="9"/>
        <v>417.59999999999997</v>
      </c>
      <c r="F198" s="120" t="s">
        <v>932</v>
      </c>
      <c r="G198" s="98"/>
    </row>
    <row r="199" spans="1:7">
      <c r="A199" s="53" t="s">
        <v>766</v>
      </c>
      <c r="B199" s="112">
        <v>1409</v>
      </c>
      <c r="C199" s="114">
        <f t="shared" si="10"/>
        <v>2.9808374733853782E-2</v>
      </c>
      <c r="D199" s="19">
        <f t="shared" si="11"/>
        <v>1451</v>
      </c>
      <c r="E199" s="132">
        <f t="shared" si="9"/>
        <v>1741.2</v>
      </c>
      <c r="F199" s="120" t="s">
        <v>822</v>
      </c>
      <c r="G199" s="98"/>
    </row>
    <row r="200" spans="1:7">
      <c r="A200" s="53" t="s">
        <v>184</v>
      </c>
      <c r="B200" s="112">
        <v>431</v>
      </c>
      <c r="C200" s="114">
        <f t="shared" si="10"/>
        <v>3.0162412993039345E-2</v>
      </c>
      <c r="D200" s="19">
        <f t="shared" si="11"/>
        <v>444</v>
      </c>
      <c r="E200" s="132">
        <f t="shared" si="9"/>
        <v>532.79999999999995</v>
      </c>
      <c r="F200" s="120" t="s">
        <v>898</v>
      </c>
      <c r="G200" s="98"/>
    </row>
    <row r="201" spans="1:7">
      <c r="A201" s="53" t="s">
        <v>767</v>
      </c>
      <c r="B201" s="112">
        <v>431</v>
      </c>
      <c r="C201" s="114">
        <f t="shared" si="10"/>
        <v>3.0162412993039345E-2</v>
      </c>
      <c r="D201" s="19">
        <f t="shared" si="11"/>
        <v>444</v>
      </c>
      <c r="E201" s="132">
        <f t="shared" si="9"/>
        <v>532.79999999999995</v>
      </c>
      <c r="F201" s="120" t="s">
        <v>899</v>
      </c>
      <c r="G201" s="98"/>
    </row>
    <row r="202" spans="1:7">
      <c r="A202" s="53" t="s">
        <v>185</v>
      </c>
      <c r="B202" s="112">
        <v>106</v>
      </c>
      <c r="C202" s="114">
        <f t="shared" si="10"/>
        <v>2.8301886792452935E-2</v>
      </c>
      <c r="D202" s="19">
        <f t="shared" si="11"/>
        <v>109</v>
      </c>
      <c r="E202" s="132">
        <f t="shared" si="9"/>
        <v>130.79999999999998</v>
      </c>
      <c r="F202" s="120" t="s">
        <v>303</v>
      </c>
      <c r="G202" s="98"/>
    </row>
    <row r="203" spans="1:7">
      <c r="A203" s="53" t="s">
        <v>768</v>
      </c>
      <c r="B203" s="112">
        <v>710</v>
      </c>
      <c r="C203" s="114">
        <f t="shared" si="10"/>
        <v>2.9577464788732355E-2</v>
      </c>
      <c r="D203" s="19">
        <f t="shared" si="11"/>
        <v>731</v>
      </c>
      <c r="E203" s="132">
        <f t="shared" si="9"/>
        <v>877.19999999999993</v>
      </c>
      <c r="F203" s="120" t="s">
        <v>829</v>
      </c>
      <c r="G203" s="98"/>
    </row>
    <row r="204" spans="1:7">
      <c r="A204" s="53" t="s">
        <v>186</v>
      </c>
      <c r="B204" s="112">
        <v>220</v>
      </c>
      <c r="C204" s="114">
        <f t="shared" si="10"/>
        <v>3.1818181818181746E-2</v>
      </c>
      <c r="D204" s="19">
        <f t="shared" si="11"/>
        <v>227</v>
      </c>
      <c r="E204" s="132">
        <f t="shared" si="9"/>
        <v>272.39999999999998</v>
      </c>
      <c r="F204" s="120" t="s">
        <v>866</v>
      </c>
      <c r="G204" s="98"/>
    </row>
    <row r="205" spans="1:7">
      <c r="A205" s="53" t="s">
        <v>187</v>
      </c>
      <c r="B205" s="112">
        <v>40</v>
      </c>
      <c r="C205" s="114">
        <f t="shared" si="10"/>
        <v>2.4999999999999911E-2</v>
      </c>
      <c r="D205" s="19">
        <f t="shared" si="11"/>
        <v>41</v>
      </c>
      <c r="E205" s="132">
        <f t="shared" si="9"/>
        <v>49.199999999999996</v>
      </c>
      <c r="F205" s="120" t="s">
        <v>897</v>
      </c>
      <c r="G205" s="98"/>
    </row>
    <row r="206" spans="1:7">
      <c r="A206" s="53" t="s">
        <v>188</v>
      </c>
      <c r="B206" s="112">
        <v>489</v>
      </c>
      <c r="C206" s="114">
        <f t="shared" si="10"/>
        <v>3.0674846625766916E-2</v>
      </c>
      <c r="D206" s="19">
        <f t="shared" si="11"/>
        <v>504</v>
      </c>
      <c r="E206" s="132">
        <f t="shared" si="9"/>
        <v>604.79999999999995</v>
      </c>
      <c r="F206" s="120" t="s">
        <v>823</v>
      </c>
      <c r="G206" s="98"/>
    </row>
    <row r="207" spans="1:7">
      <c r="A207" s="53" t="s">
        <v>189</v>
      </c>
      <c r="B207" s="112">
        <v>456</v>
      </c>
      <c r="C207" s="114">
        <f t="shared" si="10"/>
        <v>3.0701754385964897E-2</v>
      </c>
      <c r="D207" s="19">
        <f t="shared" si="11"/>
        <v>470</v>
      </c>
      <c r="E207" s="132">
        <f t="shared" si="9"/>
        <v>564</v>
      </c>
      <c r="F207" s="120" t="s">
        <v>823</v>
      </c>
      <c r="G207" s="98"/>
    </row>
    <row r="208" spans="1:7">
      <c r="A208" s="53" t="s">
        <v>190</v>
      </c>
      <c r="B208" s="112">
        <v>49</v>
      </c>
      <c r="C208" s="114">
        <f t="shared" si="10"/>
        <v>2.0408163265306145E-2</v>
      </c>
      <c r="D208" s="19">
        <f t="shared" si="11"/>
        <v>50</v>
      </c>
      <c r="E208" s="132">
        <f t="shared" si="9"/>
        <v>60</v>
      </c>
      <c r="F208" s="120" t="s">
        <v>900</v>
      </c>
      <c r="G208" s="98"/>
    </row>
    <row r="209" spans="1:7">
      <c r="A209" s="53" t="s">
        <v>191</v>
      </c>
      <c r="B209" s="112">
        <v>49</v>
      </c>
      <c r="C209" s="114">
        <f t="shared" si="10"/>
        <v>2.0408163265306145E-2</v>
      </c>
      <c r="D209" s="19">
        <f t="shared" si="11"/>
        <v>50</v>
      </c>
      <c r="E209" s="132">
        <f t="shared" si="9"/>
        <v>60</v>
      </c>
      <c r="F209" s="120" t="s">
        <v>901</v>
      </c>
      <c r="G209" s="98"/>
    </row>
    <row r="210" spans="1:7">
      <c r="A210" s="53" t="s">
        <v>192</v>
      </c>
      <c r="B210" s="112">
        <v>49</v>
      </c>
      <c r="C210" s="114">
        <f t="shared" si="10"/>
        <v>2.0408163265306145E-2</v>
      </c>
      <c r="D210" s="19">
        <f t="shared" si="11"/>
        <v>50</v>
      </c>
      <c r="E210" s="132">
        <f t="shared" si="9"/>
        <v>60</v>
      </c>
      <c r="F210" s="120" t="s">
        <v>824</v>
      </c>
      <c r="G210" s="98"/>
    </row>
    <row r="211" spans="1:7">
      <c r="A211" s="53" t="s">
        <v>193</v>
      </c>
      <c r="B211" s="112">
        <v>69</v>
      </c>
      <c r="C211" s="114">
        <f t="shared" si="10"/>
        <v>2.8985507246376718E-2</v>
      </c>
      <c r="D211" s="19">
        <f t="shared" si="11"/>
        <v>71</v>
      </c>
      <c r="E211" s="132">
        <f t="shared" si="9"/>
        <v>85.2</v>
      </c>
      <c r="F211" s="120" t="s">
        <v>902</v>
      </c>
      <c r="G211" s="98"/>
    </row>
    <row r="212" spans="1:7">
      <c r="A212" s="53" t="s">
        <v>194</v>
      </c>
      <c r="B212" s="112">
        <v>266</v>
      </c>
      <c r="C212" s="114">
        <f t="shared" si="10"/>
        <v>3.007518796992481E-2</v>
      </c>
      <c r="D212" s="19">
        <f t="shared" si="11"/>
        <v>274</v>
      </c>
      <c r="E212" s="132">
        <f t="shared" si="9"/>
        <v>328.8</v>
      </c>
      <c r="F212" s="120" t="s">
        <v>903</v>
      </c>
      <c r="G212" s="98"/>
    </row>
    <row r="213" spans="1:7">
      <c r="A213" s="53" t="s">
        <v>195</v>
      </c>
      <c r="B213" s="112">
        <v>298</v>
      </c>
      <c r="C213" s="114">
        <f t="shared" si="10"/>
        <v>3.0201342281879207E-2</v>
      </c>
      <c r="D213" s="19">
        <f t="shared" si="11"/>
        <v>307</v>
      </c>
      <c r="E213" s="132">
        <f t="shared" si="9"/>
        <v>368.4</v>
      </c>
      <c r="F213" s="120" t="s">
        <v>903</v>
      </c>
      <c r="G213" s="98"/>
    </row>
    <row r="214" spans="1:7">
      <c r="A214" s="53" t="s">
        <v>196</v>
      </c>
      <c r="B214" s="112">
        <v>347</v>
      </c>
      <c r="C214" s="114">
        <f t="shared" si="10"/>
        <v>2.8818443804034644E-2</v>
      </c>
      <c r="D214" s="19">
        <f t="shared" si="11"/>
        <v>357</v>
      </c>
      <c r="E214" s="132">
        <f t="shared" si="9"/>
        <v>428.4</v>
      </c>
      <c r="F214" s="120" t="s">
        <v>903</v>
      </c>
      <c r="G214" s="98"/>
    </row>
    <row r="215" spans="1:7">
      <c r="A215" s="53" t="s">
        <v>197</v>
      </c>
      <c r="B215" s="112">
        <v>89</v>
      </c>
      <c r="C215" s="114">
        <f t="shared" si="10"/>
        <v>3.3707865168539408E-2</v>
      </c>
      <c r="D215" s="19">
        <f t="shared" si="11"/>
        <v>92</v>
      </c>
      <c r="E215" s="132">
        <f t="shared" si="9"/>
        <v>110.39999999999999</v>
      </c>
      <c r="F215" s="120" t="s">
        <v>316</v>
      </c>
      <c r="G215" s="98"/>
    </row>
    <row r="216" spans="1:7">
      <c r="A216" s="53" t="s">
        <v>198</v>
      </c>
      <c r="B216" s="112">
        <v>395</v>
      </c>
      <c r="C216" s="114">
        <f t="shared" si="10"/>
        <v>3.0379746835442978E-2</v>
      </c>
      <c r="D216" s="19">
        <f t="shared" si="11"/>
        <v>407</v>
      </c>
      <c r="E216" s="132">
        <f t="shared" si="9"/>
        <v>488.4</v>
      </c>
      <c r="F216" s="120" t="s">
        <v>825</v>
      </c>
      <c r="G216" s="98"/>
    </row>
    <row r="217" spans="1:7">
      <c r="A217" s="53" t="s">
        <v>199</v>
      </c>
      <c r="B217" s="112">
        <v>89</v>
      </c>
      <c r="C217" s="114">
        <f t="shared" si="10"/>
        <v>3.3707865168539408E-2</v>
      </c>
      <c r="D217" s="19">
        <f t="shared" si="11"/>
        <v>92</v>
      </c>
      <c r="E217" s="132">
        <f t="shared" si="9"/>
        <v>110.39999999999999</v>
      </c>
      <c r="F217" s="120" t="s">
        <v>316</v>
      </c>
      <c r="G217" s="98"/>
    </row>
    <row r="218" spans="1:7">
      <c r="A218" s="53" t="s">
        <v>200</v>
      </c>
      <c r="B218" s="112">
        <v>89</v>
      </c>
      <c r="C218" s="114">
        <f t="shared" si="10"/>
        <v>3.3707865168539408E-2</v>
      </c>
      <c r="D218" s="19">
        <f t="shared" si="11"/>
        <v>92</v>
      </c>
      <c r="E218" s="132">
        <f t="shared" si="9"/>
        <v>110.39999999999999</v>
      </c>
      <c r="F218" s="120" t="s">
        <v>316</v>
      </c>
      <c r="G218" s="98"/>
    </row>
    <row r="219" spans="1:7">
      <c r="A219" s="53" t="s">
        <v>769</v>
      </c>
      <c r="B219" s="112">
        <v>313</v>
      </c>
      <c r="C219" s="114">
        <f t="shared" si="10"/>
        <v>2.8753993610223683E-2</v>
      </c>
      <c r="D219" s="19">
        <f t="shared" si="11"/>
        <v>322</v>
      </c>
      <c r="E219" s="132">
        <f t="shared" si="9"/>
        <v>386.4</v>
      </c>
      <c r="F219" s="120" t="s">
        <v>806</v>
      </c>
      <c r="G219" s="98"/>
    </row>
    <row r="220" spans="1:7">
      <c r="A220" s="53" t="s">
        <v>201</v>
      </c>
      <c r="B220" s="112">
        <v>54</v>
      </c>
      <c r="C220" s="114">
        <f t="shared" si="10"/>
        <v>3.7037037037036979E-2</v>
      </c>
      <c r="D220" s="19">
        <f t="shared" si="11"/>
        <v>56</v>
      </c>
      <c r="E220" s="132">
        <f t="shared" si="9"/>
        <v>67.2</v>
      </c>
      <c r="F220" s="120" t="s">
        <v>904</v>
      </c>
      <c r="G220" s="98"/>
    </row>
    <row r="221" spans="1:7">
      <c r="A221" s="53" t="s">
        <v>202</v>
      </c>
      <c r="B221" s="112">
        <v>284</v>
      </c>
      <c r="C221" s="114">
        <f t="shared" si="10"/>
        <v>3.1690140845070491E-2</v>
      </c>
      <c r="D221" s="19">
        <f t="shared" si="11"/>
        <v>293</v>
      </c>
      <c r="E221" s="132">
        <f t="shared" si="9"/>
        <v>351.59999999999997</v>
      </c>
      <c r="F221" s="120" t="s">
        <v>905</v>
      </c>
      <c r="G221" s="98"/>
    </row>
    <row r="222" spans="1:7">
      <c r="A222" s="53" t="s">
        <v>203</v>
      </c>
      <c r="B222" s="112">
        <v>18</v>
      </c>
      <c r="C222" s="114">
        <f t="shared" si="10"/>
        <v>5.555555555555558E-2</v>
      </c>
      <c r="D222" s="19">
        <f t="shared" si="11"/>
        <v>19</v>
      </c>
      <c r="E222" s="132">
        <f t="shared" si="9"/>
        <v>22.8</v>
      </c>
      <c r="F222" s="120" t="s">
        <v>826</v>
      </c>
      <c r="G222" s="98"/>
    </row>
    <row r="223" spans="1:7">
      <c r="A223" s="53" t="s">
        <v>204</v>
      </c>
      <c r="B223" s="112">
        <v>59</v>
      </c>
      <c r="C223" s="114">
        <f t="shared" si="10"/>
        <v>3.3898305084745672E-2</v>
      </c>
      <c r="D223" s="19">
        <f t="shared" si="11"/>
        <v>61</v>
      </c>
      <c r="E223" s="132">
        <f t="shared" si="9"/>
        <v>73.2</v>
      </c>
      <c r="F223" s="120" t="s">
        <v>316</v>
      </c>
      <c r="G223" s="98"/>
    </row>
    <row r="224" spans="1:7">
      <c r="A224" s="53" t="s">
        <v>205</v>
      </c>
      <c r="B224" s="112">
        <v>613</v>
      </c>
      <c r="C224" s="114">
        <f t="shared" si="10"/>
        <v>2.9363784665579207E-2</v>
      </c>
      <c r="D224" s="19">
        <f t="shared" si="11"/>
        <v>631</v>
      </c>
      <c r="E224" s="132">
        <f t="shared" si="9"/>
        <v>757.19999999999993</v>
      </c>
      <c r="F224" s="120" t="s">
        <v>827</v>
      </c>
      <c r="G224" s="98"/>
    </row>
    <row r="225" spans="1:7">
      <c r="A225" s="53" t="s">
        <v>206</v>
      </c>
      <c r="B225" s="112">
        <v>428</v>
      </c>
      <c r="C225" s="114">
        <f t="shared" si="10"/>
        <v>3.0373831775700966E-2</v>
      </c>
      <c r="D225" s="19">
        <f t="shared" si="11"/>
        <v>441</v>
      </c>
      <c r="E225" s="132">
        <f t="shared" si="9"/>
        <v>529.19999999999993</v>
      </c>
      <c r="F225" s="120" t="s">
        <v>828</v>
      </c>
      <c r="G225" s="98"/>
    </row>
    <row r="226" spans="1:7">
      <c r="A226" s="53" t="s">
        <v>207</v>
      </c>
      <c r="B226" s="112">
        <v>532</v>
      </c>
      <c r="C226" s="114">
        <f t="shared" si="10"/>
        <v>3.007518796992481E-2</v>
      </c>
      <c r="D226" s="19">
        <f t="shared" si="11"/>
        <v>548</v>
      </c>
      <c r="E226" s="132">
        <f t="shared" si="9"/>
        <v>657.6</v>
      </c>
      <c r="F226" s="120" t="s">
        <v>829</v>
      </c>
      <c r="G226" s="98"/>
    </row>
    <row r="227" spans="1:7">
      <c r="A227" s="53" t="s">
        <v>208</v>
      </c>
      <c r="B227" s="112">
        <v>94</v>
      </c>
      <c r="C227" s="114">
        <f t="shared" si="10"/>
        <v>3.1914893617021267E-2</v>
      </c>
      <c r="D227" s="19">
        <f t="shared" si="11"/>
        <v>97</v>
      </c>
      <c r="E227" s="132">
        <f t="shared" si="9"/>
        <v>116.39999999999999</v>
      </c>
      <c r="F227" s="120" t="s">
        <v>830</v>
      </c>
      <c r="G227" s="98"/>
    </row>
    <row r="228" spans="1:7">
      <c r="A228" s="53" t="s">
        <v>209</v>
      </c>
      <c r="B228" s="112">
        <v>46</v>
      </c>
      <c r="C228" s="114">
        <f t="shared" si="10"/>
        <v>2.1739130434782705E-2</v>
      </c>
      <c r="D228" s="19">
        <f t="shared" si="11"/>
        <v>47</v>
      </c>
      <c r="E228" s="132">
        <f t="shared" si="9"/>
        <v>56.4</v>
      </c>
      <c r="F228" s="120" t="s">
        <v>897</v>
      </c>
      <c r="G228" s="98"/>
    </row>
    <row r="229" spans="1:7">
      <c r="A229" s="53" t="s">
        <v>210</v>
      </c>
      <c r="B229" s="112">
        <v>463</v>
      </c>
      <c r="C229" s="114">
        <f t="shared" si="10"/>
        <v>3.0237580993520474E-2</v>
      </c>
      <c r="D229" s="19">
        <f t="shared" si="11"/>
        <v>477</v>
      </c>
      <c r="E229" s="132">
        <f t="shared" si="9"/>
        <v>572.4</v>
      </c>
      <c r="F229" s="120" t="s">
        <v>806</v>
      </c>
      <c r="G229" s="98"/>
    </row>
    <row r="230" spans="1:7">
      <c r="A230" s="53" t="s">
        <v>211</v>
      </c>
      <c r="B230" s="112">
        <v>463</v>
      </c>
      <c r="C230" s="114">
        <f t="shared" si="10"/>
        <v>3.0237580993520474E-2</v>
      </c>
      <c r="D230" s="19">
        <f t="shared" si="11"/>
        <v>477</v>
      </c>
      <c r="E230" s="132">
        <f t="shared" si="9"/>
        <v>572.4</v>
      </c>
      <c r="F230" s="120" t="s">
        <v>806</v>
      </c>
      <c r="G230" s="98"/>
    </row>
    <row r="231" spans="1:7">
      <c r="A231" s="53" t="s">
        <v>212</v>
      </c>
      <c r="B231" s="112">
        <v>463</v>
      </c>
      <c r="C231" s="114">
        <f t="shared" si="10"/>
        <v>3.0237580993520474E-2</v>
      </c>
      <c r="D231" s="19">
        <f t="shared" si="11"/>
        <v>477</v>
      </c>
      <c r="E231" s="132">
        <f t="shared" si="9"/>
        <v>572.4</v>
      </c>
      <c r="F231" s="120" t="s">
        <v>806</v>
      </c>
      <c r="G231" s="98"/>
    </row>
    <row r="232" spans="1:7">
      <c r="A232" s="53" t="s">
        <v>213</v>
      </c>
      <c r="B232" s="112">
        <v>133</v>
      </c>
      <c r="C232" s="114">
        <f t="shared" si="10"/>
        <v>3.007518796992481E-2</v>
      </c>
      <c r="D232" s="19">
        <f t="shared" si="11"/>
        <v>137</v>
      </c>
      <c r="E232" s="132">
        <f t="shared" si="9"/>
        <v>164.4</v>
      </c>
      <c r="F232" s="120" t="s">
        <v>828</v>
      </c>
      <c r="G232" s="98"/>
    </row>
    <row r="233" spans="1:7">
      <c r="A233" s="53" t="s">
        <v>214</v>
      </c>
      <c r="B233" s="112">
        <v>155</v>
      </c>
      <c r="C233" s="114">
        <f t="shared" si="10"/>
        <v>3.2258064516129004E-2</v>
      </c>
      <c r="D233" s="19">
        <f t="shared" si="11"/>
        <v>160</v>
      </c>
      <c r="E233" s="132">
        <f t="shared" si="9"/>
        <v>192</v>
      </c>
      <c r="F233" s="120" t="s">
        <v>828</v>
      </c>
      <c r="G233" s="98"/>
    </row>
    <row r="234" spans="1:7">
      <c r="A234" s="53" t="s">
        <v>215</v>
      </c>
      <c r="B234" s="112">
        <v>195</v>
      </c>
      <c r="C234" s="114">
        <f t="shared" si="10"/>
        <v>3.076923076923066E-2</v>
      </c>
      <c r="D234" s="19">
        <f t="shared" si="11"/>
        <v>201</v>
      </c>
      <c r="E234" s="132">
        <f t="shared" si="9"/>
        <v>241.2</v>
      </c>
      <c r="F234" s="120" t="s">
        <v>828</v>
      </c>
      <c r="G234" s="98"/>
    </row>
    <row r="235" spans="1:7">
      <c r="A235" s="53" t="s">
        <v>216</v>
      </c>
      <c r="B235" s="112">
        <v>463</v>
      </c>
      <c r="C235" s="114">
        <f t="shared" si="10"/>
        <v>3.0237580993520474E-2</v>
      </c>
      <c r="D235" s="19">
        <f t="shared" si="11"/>
        <v>477</v>
      </c>
      <c r="E235" s="132">
        <f t="shared" si="9"/>
        <v>572.4</v>
      </c>
      <c r="F235" s="120" t="s">
        <v>806</v>
      </c>
      <c r="G235" s="98"/>
    </row>
    <row r="236" spans="1:7">
      <c r="A236" s="53" t="s">
        <v>217</v>
      </c>
      <c r="B236" s="112">
        <v>646</v>
      </c>
      <c r="C236" s="114">
        <f t="shared" si="10"/>
        <v>2.9411764705882248E-2</v>
      </c>
      <c r="D236" s="19">
        <f t="shared" si="11"/>
        <v>665</v>
      </c>
      <c r="E236" s="132">
        <f t="shared" si="9"/>
        <v>798</v>
      </c>
      <c r="F236" s="120" t="s">
        <v>829</v>
      </c>
      <c r="G236" s="98"/>
    </row>
    <row r="237" spans="1:7">
      <c r="A237" s="53" t="s">
        <v>218</v>
      </c>
      <c r="B237" s="112">
        <v>193</v>
      </c>
      <c r="C237" s="114">
        <f t="shared" si="10"/>
        <v>3.1088082901554515E-2</v>
      </c>
      <c r="D237" s="19">
        <f t="shared" si="11"/>
        <v>199</v>
      </c>
      <c r="E237" s="132">
        <f t="shared" si="9"/>
        <v>238.79999999999998</v>
      </c>
      <c r="F237" s="120" t="s">
        <v>866</v>
      </c>
      <c r="G237" s="98"/>
    </row>
    <row r="238" spans="1:7">
      <c r="A238" s="53" t="s">
        <v>219</v>
      </c>
      <c r="B238" s="112">
        <v>597</v>
      </c>
      <c r="C238" s="114">
        <f t="shared" si="10"/>
        <v>3.015075376884413E-2</v>
      </c>
      <c r="D238" s="19">
        <f t="shared" si="11"/>
        <v>615</v>
      </c>
      <c r="E238" s="132">
        <f t="shared" si="9"/>
        <v>738</v>
      </c>
      <c r="F238" s="120" t="s">
        <v>823</v>
      </c>
      <c r="G238" s="98"/>
    </row>
    <row r="239" spans="1:7">
      <c r="A239" s="53" t="s">
        <v>221</v>
      </c>
      <c r="B239" s="112">
        <v>1511</v>
      </c>
      <c r="C239" s="114">
        <f t="shared" si="10"/>
        <v>2.978160158835208E-2</v>
      </c>
      <c r="D239" s="19">
        <f t="shared" si="11"/>
        <v>1556</v>
      </c>
      <c r="E239" s="132">
        <f t="shared" si="9"/>
        <v>1867.1999999999998</v>
      </c>
      <c r="F239" s="120" t="s">
        <v>906</v>
      </c>
      <c r="G239" s="98"/>
    </row>
    <row r="240" spans="1:7">
      <c r="A240" s="53" t="s">
        <v>770</v>
      </c>
      <c r="B240" s="112">
        <v>1664</v>
      </c>
      <c r="C240" s="114">
        <f t="shared" si="10"/>
        <v>3.0048076923076872E-2</v>
      </c>
      <c r="D240" s="19">
        <f t="shared" si="11"/>
        <v>1714</v>
      </c>
      <c r="E240" s="132">
        <f t="shared" si="9"/>
        <v>2056.7999999999997</v>
      </c>
      <c r="F240" s="120" t="s">
        <v>907</v>
      </c>
      <c r="G240" s="98"/>
    </row>
    <row r="241" spans="1:7">
      <c r="A241" s="53" t="s">
        <v>222</v>
      </c>
      <c r="B241" s="112">
        <v>505</v>
      </c>
      <c r="C241" s="114">
        <f t="shared" si="10"/>
        <v>2.9702970297029729E-2</v>
      </c>
      <c r="D241" s="19">
        <f t="shared" si="11"/>
        <v>520</v>
      </c>
      <c r="E241" s="132">
        <f t="shared" si="9"/>
        <v>624</v>
      </c>
      <c r="F241" s="120" t="s">
        <v>829</v>
      </c>
      <c r="G241" s="98"/>
    </row>
    <row r="242" spans="1:7">
      <c r="A242" s="53" t="s">
        <v>223</v>
      </c>
      <c r="B242" s="112">
        <v>494</v>
      </c>
      <c r="C242" s="114">
        <f t="shared" si="10"/>
        <v>3.0364372469635637E-2</v>
      </c>
      <c r="D242" s="19">
        <f t="shared" si="11"/>
        <v>509</v>
      </c>
      <c r="E242" s="132">
        <f t="shared" si="9"/>
        <v>610.79999999999995</v>
      </c>
      <c r="F242" s="120" t="s">
        <v>866</v>
      </c>
      <c r="G242" s="98"/>
    </row>
    <row r="243" spans="1:7">
      <c r="A243" s="53" t="s">
        <v>224</v>
      </c>
      <c r="B243" s="112">
        <v>68</v>
      </c>
      <c r="C243" s="114">
        <f t="shared" si="10"/>
        <v>2.9411764705882248E-2</v>
      </c>
      <c r="D243" s="19">
        <f t="shared" si="11"/>
        <v>70</v>
      </c>
      <c r="E243" s="132">
        <f t="shared" si="9"/>
        <v>84</v>
      </c>
      <c r="F243" s="120" t="s">
        <v>897</v>
      </c>
      <c r="G243" s="98"/>
    </row>
    <row r="244" spans="1:7">
      <c r="A244" s="53" t="s">
        <v>175</v>
      </c>
      <c r="B244" s="112">
        <v>1028</v>
      </c>
      <c r="C244" s="114">
        <f t="shared" si="10"/>
        <v>3.0155642023346196E-2</v>
      </c>
      <c r="D244" s="19">
        <f t="shared" si="11"/>
        <v>1059</v>
      </c>
      <c r="E244" s="132">
        <f t="shared" si="9"/>
        <v>1270.8</v>
      </c>
      <c r="F244" s="120" t="s">
        <v>805</v>
      </c>
      <c r="G244" s="98"/>
    </row>
    <row r="245" spans="1:7">
      <c r="A245" s="53" t="s">
        <v>278</v>
      </c>
      <c r="B245" s="112">
        <v>18</v>
      </c>
      <c r="C245" s="114">
        <f t="shared" si="10"/>
        <v>5.555555555555558E-2</v>
      </c>
      <c r="D245" s="19">
        <f t="shared" si="11"/>
        <v>19</v>
      </c>
      <c r="E245" s="132">
        <f t="shared" si="9"/>
        <v>22.8</v>
      </c>
      <c r="F245" s="120" t="s">
        <v>867</v>
      </c>
      <c r="G245" s="98"/>
    </row>
    <row r="246" spans="1:7">
      <c r="A246" s="53" t="s">
        <v>771</v>
      </c>
      <c r="B246" s="112">
        <v>330</v>
      </c>
      <c r="C246" s="114">
        <f t="shared" si="10"/>
        <v>3.0303030303030276E-2</v>
      </c>
      <c r="D246" s="19">
        <f t="shared" si="11"/>
        <v>340</v>
      </c>
      <c r="E246" s="132">
        <f t="shared" si="9"/>
        <v>408</v>
      </c>
      <c r="F246" s="120" t="s">
        <v>867</v>
      </c>
      <c r="G246" s="98"/>
    </row>
    <row r="247" spans="1:7">
      <c r="A247" s="53" t="s">
        <v>220</v>
      </c>
      <c r="B247" s="112">
        <v>716</v>
      </c>
      <c r="C247" s="114">
        <f t="shared" si="10"/>
        <v>2.9329608938547524E-2</v>
      </c>
      <c r="D247" s="19">
        <f t="shared" si="11"/>
        <v>737</v>
      </c>
      <c r="E247" s="132">
        <f t="shared" si="9"/>
        <v>884.4</v>
      </c>
      <c r="F247" s="120" t="s">
        <v>867</v>
      </c>
      <c r="G247" s="98"/>
    </row>
    <row r="248" spans="1:7">
      <c r="A248" s="53" t="s">
        <v>772</v>
      </c>
      <c r="B248" s="112">
        <v>433</v>
      </c>
      <c r="C248" s="114">
        <f t="shared" si="10"/>
        <v>3.0023094688221619E-2</v>
      </c>
      <c r="D248" s="19">
        <f t="shared" si="11"/>
        <v>446</v>
      </c>
      <c r="E248" s="132">
        <f t="shared" si="9"/>
        <v>535.19999999999993</v>
      </c>
      <c r="F248" s="120" t="s">
        <v>908</v>
      </c>
      <c r="G248" s="98"/>
    </row>
    <row r="249" spans="1:7">
      <c r="A249" s="53" t="s">
        <v>773</v>
      </c>
      <c r="B249" s="112">
        <v>415</v>
      </c>
      <c r="C249" s="114">
        <f t="shared" si="10"/>
        <v>2.8915662650602414E-2</v>
      </c>
      <c r="D249" s="19">
        <f t="shared" si="11"/>
        <v>427</v>
      </c>
      <c r="E249" s="132">
        <f t="shared" si="9"/>
        <v>512.4</v>
      </c>
      <c r="F249" s="120" t="s">
        <v>908</v>
      </c>
      <c r="G249" s="98"/>
    </row>
    <row r="250" spans="1:7">
      <c r="A250" s="53" t="s">
        <v>774</v>
      </c>
      <c r="B250" s="112">
        <v>703</v>
      </c>
      <c r="C250" s="114">
        <f t="shared" si="10"/>
        <v>2.9871977240398362E-2</v>
      </c>
      <c r="D250" s="19">
        <f t="shared" si="11"/>
        <v>724</v>
      </c>
      <c r="E250" s="132">
        <f t="shared" si="9"/>
        <v>868.8</v>
      </c>
      <c r="F250" s="120" t="s">
        <v>806</v>
      </c>
      <c r="G250" s="98"/>
    </row>
    <row r="251" spans="1:7">
      <c r="A251" s="53" t="s">
        <v>225</v>
      </c>
      <c r="B251" s="112">
        <v>169</v>
      </c>
      <c r="C251" s="114">
        <f t="shared" si="10"/>
        <v>2.9585798816567976E-2</v>
      </c>
      <c r="D251" s="19">
        <f t="shared" si="11"/>
        <v>174</v>
      </c>
      <c r="E251" s="132">
        <f t="shared" si="9"/>
        <v>208.79999999999998</v>
      </c>
      <c r="F251" s="120" t="s">
        <v>304</v>
      </c>
      <c r="G251" s="98"/>
    </row>
    <row r="252" spans="1:7">
      <c r="A252" s="53" t="s">
        <v>226</v>
      </c>
      <c r="B252" s="112">
        <v>3493</v>
      </c>
      <c r="C252" s="114">
        <f t="shared" si="10"/>
        <v>3.0060120240480881E-2</v>
      </c>
      <c r="D252" s="19">
        <f t="shared" si="11"/>
        <v>3598</v>
      </c>
      <c r="E252" s="132">
        <f t="shared" si="9"/>
        <v>4317.5999999999995</v>
      </c>
      <c r="F252" s="120" t="s">
        <v>831</v>
      </c>
      <c r="G252" s="98"/>
    </row>
    <row r="253" spans="1:7">
      <c r="A253" s="53" t="s">
        <v>227</v>
      </c>
      <c r="B253" s="112">
        <v>110</v>
      </c>
      <c r="C253" s="114">
        <f t="shared" si="10"/>
        <v>2.7272727272727337E-2</v>
      </c>
      <c r="D253" s="19">
        <f t="shared" si="11"/>
        <v>113</v>
      </c>
      <c r="E253" s="132">
        <f t="shared" si="9"/>
        <v>135.6</v>
      </c>
      <c r="F253" s="120" t="s">
        <v>909</v>
      </c>
      <c r="G253" s="98"/>
    </row>
    <row r="254" spans="1:7">
      <c r="A254" s="53" t="s">
        <v>228</v>
      </c>
      <c r="B254" s="112">
        <v>130</v>
      </c>
      <c r="C254" s="114">
        <f t="shared" si="10"/>
        <v>3.076923076923066E-2</v>
      </c>
      <c r="D254" s="19">
        <f t="shared" si="11"/>
        <v>134</v>
      </c>
      <c r="E254" s="132">
        <f t="shared" si="9"/>
        <v>160.79999999999998</v>
      </c>
      <c r="F254" s="120" t="s">
        <v>909</v>
      </c>
      <c r="G254" s="98"/>
    </row>
    <row r="255" spans="1:7">
      <c r="A255" s="53" t="s">
        <v>229</v>
      </c>
      <c r="B255" s="112">
        <v>65</v>
      </c>
      <c r="C255" s="114">
        <f t="shared" si="10"/>
        <v>3.076923076923066E-2</v>
      </c>
      <c r="D255" s="19">
        <f t="shared" si="11"/>
        <v>67</v>
      </c>
      <c r="E255" s="132">
        <f t="shared" si="9"/>
        <v>80.399999999999991</v>
      </c>
      <c r="F255" s="120" t="s">
        <v>910</v>
      </c>
      <c r="G255" s="98"/>
    </row>
    <row r="256" spans="1:7">
      <c r="A256" s="53" t="s">
        <v>775</v>
      </c>
      <c r="B256" s="112">
        <v>283</v>
      </c>
      <c r="C256" s="114">
        <f t="shared" si="10"/>
        <v>2.8268551236749095E-2</v>
      </c>
      <c r="D256" s="19">
        <f t="shared" si="11"/>
        <v>291</v>
      </c>
      <c r="E256" s="132">
        <f t="shared" si="9"/>
        <v>349.2</v>
      </c>
      <c r="F256" s="120" t="s">
        <v>910</v>
      </c>
      <c r="G256" s="98"/>
    </row>
    <row r="257" spans="1:7">
      <c r="A257" s="53" t="s">
        <v>776</v>
      </c>
      <c r="B257" s="112">
        <v>2550</v>
      </c>
      <c r="C257" s="114">
        <f t="shared" si="10"/>
        <v>3.0196078431372619E-2</v>
      </c>
      <c r="D257" s="19">
        <f t="shared" si="11"/>
        <v>2627</v>
      </c>
      <c r="E257" s="132">
        <f t="shared" si="9"/>
        <v>3152.4</v>
      </c>
      <c r="F257" s="120" t="s">
        <v>911</v>
      </c>
      <c r="G257" s="98"/>
    </row>
    <row r="258" spans="1:7">
      <c r="A258" s="53" t="s">
        <v>777</v>
      </c>
      <c r="B258" s="112">
        <v>136</v>
      </c>
      <c r="C258" s="114">
        <f t="shared" si="10"/>
        <v>2.9411764705882248E-2</v>
      </c>
      <c r="D258" s="19">
        <f t="shared" si="11"/>
        <v>140</v>
      </c>
      <c r="E258" s="132">
        <f t="shared" si="9"/>
        <v>168</v>
      </c>
      <c r="F258" s="120" t="s">
        <v>832</v>
      </c>
      <c r="G258" s="98"/>
    </row>
    <row r="259" spans="1:7">
      <c r="A259" s="53" t="s">
        <v>230</v>
      </c>
      <c r="B259" s="112">
        <v>1145</v>
      </c>
      <c r="C259" s="114">
        <f t="shared" si="10"/>
        <v>2.9694323144104695E-2</v>
      </c>
      <c r="D259" s="19">
        <f t="shared" si="11"/>
        <v>1179</v>
      </c>
      <c r="E259" s="132">
        <f t="shared" ref="E259:E314" si="12">D259*1.2</f>
        <v>1414.8</v>
      </c>
      <c r="F259" s="120" t="s">
        <v>317</v>
      </c>
      <c r="G259" s="98"/>
    </row>
    <row r="260" spans="1:7">
      <c r="A260" s="53" t="s">
        <v>231</v>
      </c>
      <c r="B260" s="112">
        <v>1145</v>
      </c>
      <c r="C260" s="114">
        <f t="shared" ref="C260:C315" si="13">D260/B260-1</f>
        <v>2.9694323144104695E-2</v>
      </c>
      <c r="D260" s="19">
        <f t="shared" si="11"/>
        <v>1179</v>
      </c>
      <c r="E260" s="132">
        <f t="shared" si="12"/>
        <v>1414.8</v>
      </c>
      <c r="F260" s="120" t="s">
        <v>833</v>
      </c>
      <c r="G260" s="98"/>
    </row>
    <row r="261" spans="1:7">
      <c r="A261" s="53" t="s">
        <v>232</v>
      </c>
      <c r="B261" s="112">
        <v>1145</v>
      </c>
      <c r="C261" s="114">
        <f t="shared" si="13"/>
        <v>2.9694323144104695E-2</v>
      </c>
      <c r="D261" s="19">
        <f t="shared" ref="D261:D316" si="14">ROUND(B261*1.03,0)</f>
        <v>1179</v>
      </c>
      <c r="E261" s="132">
        <f t="shared" si="12"/>
        <v>1414.8</v>
      </c>
      <c r="F261" s="120" t="s">
        <v>834</v>
      </c>
      <c r="G261" s="98"/>
    </row>
    <row r="262" spans="1:7">
      <c r="A262" s="53" t="s">
        <v>233</v>
      </c>
      <c r="B262" s="112">
        <v>969</v>
      </c>
      <c r="C262" s="114">
        <f t="shared" si="13"/>
        <v>2.9927760577915352E-2</v>
      </c>
      <c r="D262" s="19">
        <f t="shared" si="14"/>
        <v>998</v>
      </c>
      <c r="E262" s="132">
        <f t="shared" si="12"/>
        <v>1197.5999999999999</v>
      </c>
      <c r="F262" s="120" t="s">
        <v>835</v>
      </c>
      <c r="G262" s="98"/>
    </row>
    <row r="263" spans="1:7">
      <c r="A263" s="53" t="s">
        <v>234</v>
      </c>
      <c r="B263" s="112">
        <v>557</v>
      </c>
      <c r="C263" s="114">
        <f t="shared" si="13"/>
        <v>3.0520646319569078E-2</v>
      </c>
      <c r="D263" s="19">
        <f t="shared" si="14"/>
        <v>574</v>
      </c>
      <c r="E263" s="132">
        <f t="shared" si="12"/>
        <v>688.8</v>
      </c>
      <c r="F263" s="120" t="s">
        <v>318</v>
      </c>
      <c r="G263" s="98"/>
    </row>
    <row r="264" spans="1:7">
      <c r="A264" s="53" t="s">
        <v>235</v>
      </c>
      <c r="B264" s="112">
        <v>390</v>
      </c>
      <c r="C264" s="114">
        <f t="shared" si="13"/>
        <v>3.076923076923066E-2</v>
      </c>
      <c r="D264" s="19">
        <f t="shared" si="14"/>
        <v>402</v>
      </c>
      <c r="E264" s="132">
        <f t="shared" si="12"/>
        <v>482.4</v>
      </c>
      <c r="F264" s="120" t="s">
        <v>836</v>
      </c>
      <c r="G264" s="98"/>
    </row>
    <row r="265" spans="1:7">
      <c r="A265" s="53" t="s">
        <v>236</v>
      </c>
      <c r="B265" s="112">
        <v>439</v>
      </c>
      <c r="C265" s="114">
        <f t="shared" si="13"/>
        <v>2.9612756264236983E-2</v>
      </c>
      <c r="D265" s="19">
        <f t="shared" si="14"/>
        <v>452</v>
      </c>
      <c r="E265" s="132">
        <f t="shared" si="12"/>
        <v>542.4</v>
      </c>
      <c r="F265" s="120" t="s">
        <v>837</v>
      </c>
      <c r="G265" s="98"/>
    </row>
    <row r="266" spans="1:7">
      <c r="A266" s="53" t="s">
        <v>237</v>
      </c>
      <c r="B266" s="112">
        <v>972</v>
      </c>
      <c r="C266" s="114">
        <f t="shared" si="13"/>
        <v>2.9835390946502116E-2</v>
      </c>
      <c r="D266" s="19">
        <f t="shared" si="14"/>
        <v>1001</v>
      </c>
      <c r="E266" s="132">
        <f t="shared" si="12"/>
        <v>1201.2</v>
      </c>
      <c r="F266" s="120" t="s">
        <v>838</v>
      </c>
      <c r="G266" s="98"/>
    </row>
    <row r="267" spans="1:7">
      <c r="A267" s="53" t="s">
        <v>312</v>
      </c>
      <c r="B267" s="112">
        <v>250</v>
      </c>
      <c r="C267" s="114">
        <f t="shared" si="13"/>
        <v>3.2000000000000028E-2</v>
      </c>
      <c r="D267" s="19">
        <f t="shared" si="14"/>
        <v>258</v>
      </c>
      <c r="E267" s="132">
        <f t="shared" si="12"/>
        <v>309.59999999999997</v>
      </c>
      <c r="F267" s="120" t="s">
        <v>933</v>
      </c>
      <c r="G267" s="98"/>
    </row>
    <row r="268" spans="1:7" s="2" customFormat="1">
      <c r="A268" s="53" t="s">
        <v>308</v>
      </c>
      <c r="B268" s="112">
        <v>327</v>
      </c>
      <c r="C268" s="114">
        <f t="shared" si="13"/>
        <v>3.0581039755351647E-2</v>
      </c>
      <c r="D268" s="19">
        <f t="shared" si="14"/>
        <v>337</v>
      </c>
      <c r="E268" s="132">
        <f t="shared" si="12"/>
        <v>404.4</v>
      </c>
      <c r="F268" s="121" t="s">
        <v>839</v>
      </c>
      <c r="G268" s="118" t="s">
        <v>1132</v>
      </c>
    </row>
    <row r="269" spans="1:7" s="2" customFormat="1">
      <c r="A269" s="53" t="s">
        <v>1137</v>
      </c>
      <c r="B269" s="112">
        <v>327</v>
      </c>
      <c r="C269" s="114">
        <f t="shared" si="13"/>
        <v>3.0581039755351647E-2</v>
      </c>
      <c r="D269" s="19">
        <f>ROUND(B269*1.03,0)</f>
        <v>337</v>
      </c>
      <c r="E269" s="132">
        <f>D269*1.2</f>
        <v>404.4</v>
      </c>
      <c r="F269" s="121" t="s">
        <v>839</v>
      </c>
      <c r="G269" s="117" t="s">
        <v>523</v>
      </c>
    </row>
    <row r="270" spans="1:7">
      <c r="A270" s="53" t="s">
        <v>285</v>
      </c>
      <c r="B270" s="112">
        <v>515</v>
      </c>
      <c r="C270" s="114">
        <f t="shared" si="13"/>
        <v>2.9126213592232997E-2</v>
      </c>
      <c r="D270" s="19">
        <f t="shared" si="14"/>
        <v>530</v>
      </c>
      <c r="E270" s="132">
        <f t="shared" si="12"/>
        <v>636</v>
      </c>
      <c r="F270" s="120" t="s">
        <v>839</v>
      </c>
      <c r="G270" s="98"/>
    </row>
    <row r="271" spans="1:7">
      <c r="A271" s="53" t="s">
        <v>284</v>
      </c>
      <c r="B271" s="112">
        <v>427</v>
      </c>
      <c r="C271" s="114">
        <f t="shared" si="13"/>
        <v>3.0444964871194413E-2</v>
      </c>
      <c r="D271" s="19">
        <f t="shared" si="14"/>
        <v>440</v>
      </c>
      <c r="E271" s="132">
        <f t="shared" si="12"/>
        <v>528</v>
      </c>
      <c r="F271" s="120" t="s">
        <v>839</v>
      </c>
      <c r="G271" s="98"/>
    </row>
    <row r="272" spans="1:7">
      <c r="A272" s="53" t="s">
        <v>778</v>
      </c>
      <c r="B272" s="112">
        <v>268</v>
      </c>
      <c r="C272" s="114">
        <f t="shared" si="13"/>
        <v>2.9850746268656803E-2</v>
      </c>
      <c r="D272" s="19">
        <f t="shared" si="14"/>
        <v>276</v>
      </c>
      <c r="E272" s="132">
        <f t="shared" si="12"/>
        <v>331.2</v>
      </c>
      <c r="F272" s="120" t="s">
        <v>840</v>
      </c>
      <c r="G272" s="98"/>
    </row>
    <row r="273" spans="1:7">
      <c r="A273" s="53" t="s">
        <v>238</v>
      </c>
      <c r="B273" s="112">
        <v>137</v>
      </c>
      <c r="C273" s="114">
        <f t="shared" si="13"/>
        <v>2.9197080291970767E-2</v>
      </c>
      <c r="D273" s="19">
        <f t="shared" si="14"/>
        <v>141</v>
      </c>
      <c r="E273" s="132">
        <f t="shared" si="12"/>
        <v>169.2</v>
      </c>
      <c r="F273" s="120" t="s">
        <v>309</v>
      </c>
      <c r="G273" s="98"/>
    </row>
    <row r="274" spans="1:7">
      <c r="A274" s="53" t="s">
        <v>239</v>
      </c>
      <c r="B274" s="112">
        <v>216</v>
      </c>
      <c r="C274" s="114">
        <f t="shared" si="13"/>
        <v>2.7777777777777679E-2</v>
      </c>
      <c r="D274" s="19">
        <f t="shared" si="14"/>
        <v>222</v>
      </c>
      <c r="E274" s="132">
        <f t="shared" si="12"/>
        <v>266.39999999999998</v>
      </c>
      <c r="F274" s="120" t="s">
        <v>840</v>
      </c>
      <c r="G274" s="98"/>
    </row>
    <row r="275" spans="1:7">
      <c r="A275" s="53" t="s">
        <v>240</v>
      </c>
      <c r="B275" s="112">
        <v>159</v>
      </c>
      <c r="C275" s="114">
        <f t="shared" si="13"/>
        <v>3.1446540880503138E-2</v>
      </c>
      <c r="D275" s="19">
        <f t="shared" si="14"/>
        <v>164</v>
      </c>
      <c r="E275" s="132">
        <f t="shared" si="12"/>
        <v>196.79999999999998</v>
      </c>
      <c r="F275" s="120" t="s">
        <v>840</v>
      </c>
      <c r="G275" s="98"/>
    </row>
    <row r="276" spans="1:7">
      <c r="A276" s="53" t="s">
        <v>241</v>
      </c>
      <c r="B276" s="112">
        <v>160</v>
      </c>
      <c r="C276" s="114">
        <f t="shared" si="13"/>
        <v>3.125E-2</v>
      </c>
      <c r="D276" s="19">
        <f t="shared" si="14"/>
        <v>165</v>
      </c>
      <c r="E276" s="132">
        <f t="shared" si="12"/>
        <v>198</v>
      </c>
      <c r="F276" s="120" t="s">
        <v>840</v>
      </c>
      <c r="G276" s="98"/>
    </row>
    <row r="277" spans="1:7">
      <c r="A277" s="53" t="s">
        <v>779</v>
      </c>
      <c r="B277" s="112">
        <v>157</v>
      </c>
      <c r="C277" s="114">
        <f t="shared" si="13"/>
        <v>3.1847133757961776E-2</v>
      </c>
      <c r="D277" s="19">
        <f t="shared" si="14"/>
        <v>162</v>
      </c>
      <c r="E277" s="132">
        <f t="shared" si="12"/>
        <v>194.4</v>
      </c>
      <c r="F277" s="120" t="s">
        <v>840</v>
      </c>
      <c r="G277" s="98"/>
    </row>
    <row r="278" spans="1:7">
      <c r="A278" s="53" t="s">
        <v>244</v>
      </c>
      <c r="B278" s="112">
        <v>222</v>
      </c>
      <c r="C278" s="114">
        <f t="shared" si="13"/>
        <v>3.1531531531531432E-2</v>
      </c>
      <c r="D278" s="19">
        <f t="shared" si="14"/>
        <v>229</v>
      </c>
      <c r="E278" s="132">
        <f t="shared" si="12"/>
        <v>274.8</v>
      </c>
      <c r="F278" s="120" t="s">
        <v>309</v>
      </c>
      <c r="G278" s="115" t="s">
        <v>1136</v>
      </c>
    </row>
    <row r="279" spans="1:7">
      <c r="A279" s="53" t="s">
        <v>1058</v>
      </c>
      <c r="B279" s="112">
        <v>222</v>
      </c>
      <c r="C279" s="114">
        <f t="shared" si="13"/>
        <v>3.1531531531531432E-2</v>
      </c>
      <c r="D279" s="19">
        <v>229</v>
      </c>
      <c r="E279" s="132">
        <f>D279*1.2</f>
        <v>274.8</v>
      </c>
      <c r="F279" s="120" t="s">
        <v>309</v>
      </c>
      <c r="G279" s="117" t="s">
        <v>523</v>
      </c>
    </row>
    <row r="280" spans="1:7">
      <c r="A280" s="53" t="s">
        <v>242</v>
      </c>
      <c r="B280" s="112">
        <v>431</v>
      </c>
      <c r="C280" s="114">
        <f t="shared" si="13"/>
        <v>3.0162412993039345E-2</v>
      </c>
      <c r="D280" s="19">
        <f t="shared" si="14"/>
        <v>444</v>
      </c>
      <c r="E280" s="132">
        <f t="shared" si="12"/>
        <v>532.79999999999995</v>
      </c>
      <c r="F280" s="120" t="s">
        <v>841</v>
      </c>
      <c r="G280" s="98"/>
    </row>
    <row r="281" spans="1:7">
      <c r="A281" s="53" t="s">
        <v>243</v>
      </c>
      <c r="B281" s="112">
        <v>96</v>
      </c>
      <c r="C281" s="114">
        <f t="shared" si="13"/>
        <v>3.125E-2</v>
      </c>
      <c r="D281" s="19">
        <f t="shared" si="14"/>
        <v>99</v>
      </c>
      <c r="E281" s="132">
        <f t="shared" si="12"/>
        <v>118.8</v>
      </c>
      <c r="F281" s="120" t="s">
        <v>309</v>
      </c>
      <c r="G281" s="98"/>
    </row>
    <row r="282" spans="1:7">
      <c r="A282" s="53" t="s">
        <v>313</v>
      </c>
      <c r="B282" s="112">
        <v>485</v>
      </c>
      <c r="C282" s="114">
        <f t="shared" si="13"/>
        <v>3.0927835051546282E-2</v>
      </c>
      <c r="D282" s="19">
        <f t="shared" si="14"/>
        <v>500</v>
      </c>
      <c r="E282" s="132">
        <f t="shared" si="12"/>
        <v>600</v>
      </c>
      <c r="F282" s="120" t="s">
        <v>934</v>
      </c>
      <c r="G282" s="98"/>
    </row>
    <row r="283" spans="1:7">
      <c r="A283" s="53" t="s">
        <v>245</v>
      </c>
      <c r="B283" s="112">
        <v>524</v>
      </c>
      <c r="C283" s="114">
        <f t="shared" si="13"/>
        <v>3.0534351145038219E-2</v>
      </c>
      <c r="D283" s="19">
        <f t="shared" si="14"/>
        <v>540</v>
      </c>
      <c r="E283" s="132">
        <f t="shared" si="12"/>
        <v>648</v>
      </c>
      <c r="F283" s="120" t="s">
        <v>839</v>
      </c>
      <c r="G283" s="98"/>
    </row>
    <row r="284" spans="1:7">
      <c r="A284" s="53" t="s">
        <v>780</v>
      </c>
      <c r="B284" s="112">
        <v>193</v>
      </c>
      <c r="C284" s="114">
        <f t="shared" si="13"/>
        <v>3.1088082901554515E-2</v>
      </c>
      <c r="D284" s="19">
        <f t="shared" si="14"/>
        <v>199</v>
      </c>
      <c r="E284" s="132">
        <f t="shared" si="12"/>
        <v>238.79999999999998</v>
      </c>
      <c r="F284" s="120" t="s">
        <v>840</v>
      </c>
      <c r="G284" s="98"/>
    </row>
    <row r="285" spans="1:7">
      <c r="A285" s="53" t="s">
        <v>781</v>
      </c>
      <c r="B285" s="112">
        <v>250</v>
      </c>
      <c r="C285" s="114">
        <f t="shared" si="13"/>
        <v>3.2000000000000028E-2</v>
      </c>
      <c r="D285" s="19">
        <f t="shared" si="14"/>
        <v>258</v>
      </c>
      <c r="E285" s="132">
        <f t="shared" si="12"/>
        <v>309.59999999999997</v>
      </c>
      <c r="F285" s="120" t="s">
        <v>309</v>
      </c>
      <c r="G285" s="98"/>
    </row>
    <row r="286" spans="1:7">
      <c r="A286" s="53" t="s">
        <v>246</v>
      </c>
      <c r="B286" s="112">
        <v>452</v>
      </c>
      <c r="C286" s="114">
        <f t="shared" si="13"/>
        <v>3.0973451327433565E-2</v>
      </c>
      <c r="D286" s="19">
        <f t="shared" si="14"/>
        <v>466</v>
      </c>
      <c r="E286" s="132">
        <f t="shared" si="12"/>
        <v>559.19999999999993</v>
      </c>
      <c r="F286" s="120" t="s">
        <v>935</v>
      </c>
      <c r="G286" s="115" t="s">
        <v>1132</v>
      </c>
    </row>
    <row r="287" spans="1:7">
      <c r="A287" s="53" t="s">
        <v>247</v>
      </c>
      <c r="B287" s="112">
        <v>669</v>
      </c>
      <c r="C287" s="114">
        <f t="shared" si="13"/>
        <v>2.9895366218236186E-2</v>
      </c>
      <c r="D287" s="19">
        <f t="shared" si="14"/>
        <v>689</v>
      </c>
      <c r="E287" s="132">
        <f t="shared" si="12"/>
        <v>826.8</v>
      </c>
      <c r="F287" s="120" t="s">
        <v>789</v>
      </c>
      <c r="G287" s="98"/>
    </row>
    <row r="288" spans="1:7">
      <c r="A288" s="53" t="s">
        <v>249</v>
      </c>
      <c r="B288" s="112">
        <v>918</v>
      </c>
      <c r="C288" s="114">
        <f t="shared" si="13"/>
        <v>3.0501089324618702E-2</v>
      </c>
      <c r="D288" s="19">
        <f t="shared" si="14"/>
        <v>946</v>
      </c>
      <c r="E288" s="132">
        <f t="shared" si="12"/>
        <v>1135.2</v>
      </c>
      <c r="F288" s="120" t="s">
        <v>936</v>
      </c>
      <c r="G288" s="98"/>
    </row>
    <row r="289" spans="1:7">
      <c r="A289" s="53" t="s">
        <v>248</v>
      </c>
      <c r="B289" s="112">
        <v>452</v>
      </c>
      <c r="C289" s="114">
        <f t="shared" si="13"/>
        <v>3.0973451327433565E-2</v>
      </c>
      <c r="D289" s="19">
        <f t="shared" si="14"/>
        <v>466</v>
      </c>
      <c r="E289" s="132">
        <f t="shared" si="12"/>
        <v>559.19999999999993</v>
      </c>
      <c r="F289" s="120" t="s">
        <v>937</v>
      </c>
      <c r="G289" s="98"/>
    </row>
    <row r="290" spans="1:7">
      <c r="A290" s="53" t="s">
        <v>310</v>
      </c>
      <c r="B290" s="112">
        <v>558</v>
      </c>
      <c r="C290" s="114">
        <f t="shared" si="13"/>
        <v>3.0465949820788429E-2</v>
      </c>
      <c r="D290" s="19">
        <f t="shared" si="14"/>
        <v>575</v>
      </c>
      <c r="E290" s="132">
        <f t="shared" si="12"/>
        <v>690</v>
      </c>
      <c r="F290" s="120" t="s">
        <v>789</v>
      </c>
      <c r="G290" s="98"/>
    </row>
    <row r="291" spans="1:7">
      <c r="A291" s="53" t="s">
        <v>782</v>
      </c>
      <c r="B291" s="112">
        <v>341</v>
      </c>
      <c r="C291" s="114">
        <f t="shared" si="13"/>
        <v>2.9325513196480912E-2</v>
      </c>
      <c r="D291" s="19">
        <f t="shared" si="14"/>
        <v>351</v>
      </c>
      <c r="E291" s="132">
        <f t="shared" si="12"/>
        <v>421.2</v>
      </c>
      <c r="F291" s="120" t="s">
        <v>867</v>
      </c>
      <c r="G291" s="98"/>
    </row>
    <row r="292" spans="1:7">
      <c r="A292" s="53" t="s">
        <v>250</v>
      </c>
      <c r="B292" s="112">
        <v>341</v>
      </c>
      <c r="C292" s="114">
        <f t="shared" si="13"/>
        <v>2.9325513196480912E-2</v>
      </c>
      <c r="D292" s="19">
        <f t="shared" si="14"/>
        <v>351</v>
      </c>
      <c r="E292" s="132">
        <f t="shared" si="12"/>
        <v>421.2</v>
      </c>
      <c r="F292" s="120" t="s">
        <v>912</v>
      </c>
      <c r="G292" s="98"/>
    </row>
    <row r="293" spans="1:7">
      <c r="A293" s="53" t="s">
        <v>251</v>
      </c>
      <c r="B293" s="112">
        <v>537</v>
      </c>
      <c r="C293" s="114">
        <f t="shared" si="13"/>
        <v>2.9795158286778367E-2</v>
      </c>
      <c r="D293" s="19">
        <f t="shared" si="14"/>
        <v>553</v>
      </c>
      <c r="E293" s="132">
        <f t="shared" si="12"/>
        <v>663.6</v>
      </c>
      <c r="F293" s="120" t="s">
        <v>828</v>
      </c>
      <c r="G293" s="98"/>
    </row>
    <row r="294" spans="1:7">
      <c r="A294" s="53" t="s">
        <v>252</v>
      </c>
      <c r="B294" s="112">
        <v>313</v>
      </c>
      <c r="C294" s="114">
        <f t="shared" si="13"/>
        <v>2.8753993610223683E-2</v>
      </c>
      <c r="D294" s="19">
        <f t="shared" si="14"/>
        <v>322</v>
      </c>
      <c r="E294" s="132">
        <f t="shared" si="12"/>
        <v>386.4</v>
      </c>
      <c r="F294" s="120" t="s">
        <v>828</v>
      </c>
      <c r="G294" s="98"/>
    </row>
    <row r="295" spans="1:7">
      <c r="A295" s="53" t="s">
        <v>253</v>
      </c>
      <c r="B295" s="112">
        <v>299</v>
      </c>
      <c r="C295" s="114">
        <f t="shared" si="13"/>
        <v>3.0100334448160515E-2</v>
      </c>
      <c r="D295" s="19">
        <f t="shared" si="14"/>
        <v>308</v>
      </c>
      <c r="E295" s="132">
        <f t="shared" si="12"/>
        <v>369.59999999999997</v>
      </c>
      <c r="F295" s="120" t="s">
        <v>885</v>
      </c>
      <c r="G295" s="98"/>
    </row>
    <row r="296" spans="1:7">
      <c r="A296" s="53" t="s">
        <v>254</v>
      </c>
      <c r="B296" s="112">
        <v>346</v>
      </c>
      <c r="C296" s="114">
        <f t="shared" si="13"/>
        <v>2.8901734104046284E-2</v>
      </c>
      <c r="D296" s="19">
        <f t="shared" si="14"/>
        <v>356</v>
      </c>
      <c r="E296" s="132">
        <f t="shared" si="12"/>
        <v>427.2</v>
      </c>
      <c r="F296" s="120" t="s">
        <v>828</v>
      </c>
      <c r="G296" s="98"/>
    </row>
    <row r="297" spans="1:7">
      <c r="A297" s="53" t="s">
        <v>255</v>
      </c>
      <c r="B297" s="112">
        <v>335</v>
      </c>
      <c r="C297" s="114">
        <f t="shared" si="13"/>
        <v>2.9850746268656803E-2</v>
      </c>
      <c r="D297" s="19">
        <f t="shared" si="14"/>
        <v>345</v>
      </c>
      <c r="E297" s="132">
        <f t="shared" si="12"/>
        <v>414</v>
      </c>
      <c r="F297" s="120" t="s">
        <v>885</v>
      </c>
      <c r="G297" s="98"/>
    </row>
    <row r="298" spans="1:7">
      <c r="A298" s="53" t="s">
        <v>256</v>
      </c>
      <c r="B298" s="112">
        <v>380</v>
      </c>
      <c r="C298" s="114">
        <f t="shared" si="13"/>
        <v>2.8947368421052611E-2</v>
      </c>
      <c r="D298" s="19">
        <f t="shared" si="14"/>
        <v>391</v>
      </c>
      <c r="E298" s="132">
        <f t="shared" si="12"/>
        <v>469.2</v>
      </c>
      <c r="F298" s="120" t="s">
        <v>828</v>
      </c>
      <c r="G298" s="98"/>
    </row>
    <row r="299" spans="1:7">
      <c r="A299" s="53" t="s">
        <v>257</v>
      </c>
      <c r="B299" s="112">
        <v>374</v>
      </c>
      <c r="C299" s="114">
        <f t="shared" si="13"/>
        <v>2.9411764705882248E-2</v>
      </c>
      <c r="D299" s="19">
        <f t="shared" si="14"/>
        <v>385</v>
      </c>
      <c r="E299" s="132">
        <f t="shared" si="12"/>
        <v>462</v>
      </c>
      <c r="F299" s="120" t="s">
        <v>913</v>
      </c>
      <c r="G299" s="98"/>
    </row>
    <row r="300" spans="1:7">
      <c r="A300" s="53" t="s">
        <v>258</v>
      </c>
      <c r="B300" s="112">
        <v>338</v>
      </c>
      <c r="C300" s="114">
        <f t="shared" si="13"/>
        <v>2.9585798816567976E-2</v>
      </c>
      <c r="D300" s="19">
        <f t="shared" si="14"/>
        <v>348</v>
      </c>
      <c r="E300" s="132">
        <f t="shared" si="12"/>
        <v>417.59999999999997</v>
      </c>
      <c r="F300" s="120" t="s">
        <v>885</v>
      </c>
      <c r="G300" s="98"/>
    </row>
    <row r="301" spans="1:7">
      <c r="A301" s="53" t="s">
        <v>259</v>
      </c>
      <c r="B301" s="112">
        <v>410</v>
      </c>
      <c r="C301" s="114">
        <f t="shared" si="13"/>
        <v>2.9268292682926855E-2</v>
      </c>
      <c r="D301" s="19">
        <f t="shared" si="14"/>
        <v>422</v>
      </c>
      <c r="E301" s="132">
        <f t="shared" si="12"/>
        <v>506.4</v>
      </c>
      <c r="F301" s="120" t="s">
        <v>828</v>
      </c>
      <c r="G301" s="98"/>
    </row>
    <row r="302" spans="1:7">
      <c r="A302" s="53" t="s">
        <v>260</v>
      </c>
      <c r="B302" s="112">
        <v>405</v>
      </c>
      <c r="C302" s="114">
        <f t="shared" si="13"/>
        <v>2.9629629629629672E-2</v>
      </c>
      <c r="D302" s="19">
        <f t="shared" si="14"/>
        <v>417</v>
      </c>
      <c r="E302" s="132">
        <f t="shared" si="12"/>
        <v>500.4</v>
      </c>
      <c r="F302" s="120" t="s">
        <v>914</v>
      </c>
      <c r="G302" s="98"/>
    </row>
    <row r="303" spans="1:7">
      <c r="A303" s="53" t="s">
        <v>261</v>
      </c>
      <c r="B303" s="112">
        <v>405</v>
      </c>
      <c r="C303" s="114">
        <f t="shared" si="13"/>
        <v>2.9629629629629672E-2</v>
      </c>
      <c r="D303" s="19">
        <f t="shared" si="14"/>
        <v>417</v>
      </c>
      <c r="E303" s="132">
        <f t="shared" si="12"/>
        <v>500.4</v>
      </c>
      <c r="F303" s="120" t="s">
        <v>914</v>
      </c>
      <c r="G303" s="98"/>
    </row>
    <row r="304" spans="1:7">
      <c r="A304" s="53" t="s">
        <v>262</v>
      </c>
      <c r="B304" s="112">
        <v>339</v>
      </c>
      <c r="C304" s="114">
        <f t="shared" si="13"/>
        <v>2.9498525073746285E-2</v>
      </c>
      <c r="D304" s="19">
        <f t="shared" si="14"/>
        <v>349</v>
      </c>
      <c r="E304" s="132">
        <f t="shared" si="12"/>
        <v>418.8</v>
      </c>
      <c r="F304" s="120" t="s">
        <v>855</v>
      </c>
      <c r="G304" s="98"/>
    </row>
    <row r="305" spans="1:7">
      <c r="A305" s="53" t="s">
        <v>263</v>
      </c>
      <c r="B305" s="112">
        <v>452</v>
      </c>
      <c r="C305" s="114">
        <f t="shared" si="13"/>
        <v>3.0973451327433565E-2</v>
      </c>
      <c r="D305" s="19">
        <f t="shared" si="14"/>
        <v>466</v>
      </c>
      <c r="E305" s="132">
        <f t="shared" si="12"/>
        <v>559.19999999999993</v>
      </c>
      <c r="F305" s="120" t="s">
        <v>828</v>
      </c>
      <c r="G305" s="98"/>
    </row>
    <row r="306" spans="1:7">
      <c r="A306" s="53" t="s">
        <v>264</v>
      </c>
      <c r="B306" s="112">
        <v>341</v>
      </c>
      <c r="C306" s="114">
        <f t="shared" si="13"/>
        <v>2.9325513196480912E-2</v>
      </c>
      <c r="D306" s="19">
        <f t="shared" si="14"/>
        <v>351</v>
      </c>
      <c r="E306" s="132">
        <f t="shared" si="12"/>
        <v>421.2</v>
      </c>
      <c r="F306" s="120" t="s">
        <v>885</v>
      </c>
      <c r="G306" s="98"/>
    </row>
    <row r="307" spans="1:7">
      <c r="A307" s="53" t="s">
        <v>265</v>
      </c>
      <c r="B307" s="112">
        <v>483</v>
      </c>
      <c r="C307" s="114">
        <f t="shared" si="13"/>
        <v>2.8985507246376718E-2</v>
      </c>
      <c r="D307" s="19">
        <f t="shared" si="14"/>
        <v>497</v>
      </c>
      <c r="E307" s="132">
        <f t="shared" si="12"/>
        <v>596.4</v>
      </c>
      <c r="F307" s="120" t="s">
        <v>828</v>
      </c>
      <c r="G307" s="98"/>
    </row>
    <row r="308" spans="1:7">
      <c r="A308" s="53" t="s">
        <v>266</v>
      </c>
      <c r="B308" s="112">
        <v>431</v>
      </c>
      <c r="C308" s="114">
        <f t="shared" si="13"/>
        <v>3.0162412993039345E-2</v>
      </c>
      <c r="D308" s="19">
        <f t="shared" si="14"/>
        <v>444</v>
      </c>
      <c r="E308" s="132">
        <f t="shared" si="12"/>
        <v>532.79999999999995</v>
      </c>
      <c r="F308" s="120" t="s">
        <v>593</v>
      </c>
      <c r="G308" s="98"/>
    </row>
    <row r="309" spans="1:7">
      <c r="A309" s="53" t="s">
        <v>267</v>
      </c>
      <c r="B309" s="112">
        <v>406</v>
      </c>
      <c r="C309" s="114">
        <f t="shared" si="13"/>
        <v>2.9556650246305383E-2</v>
      </c>
      <c r="D309" s="19">
        <f t="shared" si="14"/>
        <v>418</v>
      </c>
      <c r="E309" s="132">
        <f t="shared" si="12"/>
        <v>501.59999999999997</v>
      </c>
      <c r="F309" s="120" t="s">
        <v>593</v>
      </c>
      <c r="G309" s="98"/>
    </row>
    <row r="310" spans="1:7">
      <c r="A310" s="53" t="s">
        <v>783</v>
      </c>
      <c r="B310" s="112">
        <v>162</v>
      </c>
      <c r="C310" s="114">
        <f t="shared" si="13"/>
        <v>3.0864197530864113E-2</v>
      </c>
      <c r="D310" s="19">
        <f t="shared" si="14"/>
        <v>167</v>
      </c>
      <c r="E310" s="132">
        <f t="shared" si="12"/>
        <v>200.4</v>
      </c>
      <c r="F310" s="120" t="s">
        <v>915</v>
      </c>
      <c r="G310" s="98"/>
    </row>
    <row r="311" spans="1:7">
      <c r="A311" s="53" t="s">
        <v>270</v>
      </c>
      <c r="B311" s="112">
        <v>122</v>
      </c>
      <c r="C311" s="114">
        <f t="shared" si="13"/>
        <v>3.2786885245901676E-2</v>
      </c>
      <c r="D311" s="19">
        <f t="shared" si="14"/>
        <v>126</v>
      </c>
      <c r="E311" s="132">
        <f t="shared" si="12"/>
        <v>151.19999999999999</v>
      </c>
      <c r="F311" s="120" t="s">
        <v>916</v>
      </c>
      <c r="G311" s="98"/>
    </row>
    <row r="312" spans="1:7">
      <c r="A312" s="53" t="s">
        <v>268</v>
      </c>
      <c r="B312" s="112">
        <v>299</v>
      </c>
      <c r="C312" s="114">
        <f t="shared" si="13"/>
        <v>3.0100334448160515E-2</v>
      </c>
      <c r="D312" s="19">
        <f t="shared" si="14"/>
        <v>308</v>
      </c>
      <c r="E312" s="132">
        <f t="shared" si="12"/>
        <v>369.59999999999997</v>
      </c>
      <c r="F312" s="120" t="s">
        <v>938</v>
      </c>
      <c r="G312" s="98"/>
    </row>
    <row r="313" spans="1:7">
      <c r="A313" s="53" t="s">
        <v>784</v>
      </c>
      <c r="B313" s="112">
        <v>1597</v>
      </c>
      <c r="C313" s="114">
        <f t="shared" si="13"/>
        <v>3.0056355666875367E-2</v>
      </c>
      <c r="D313" s="19">
        <f t="shared" si="14"/>
        <v>1645</v>
      </c>
      <c r="E313" s="132">
        <f t="shared" si="12"/>
        <v>1974</v>
      </c>
      <c r="F313" s="120" t="s">
        <v>939</v>
      </c>
      <c r="G313" s="98"/>
    </row>
    <row r="314" spans="1:7">
      <c r="A314" s="122" t="s">
        <v>1031</v>
      </c>
      <c r="B314" s="113">
        <v>5206</v>
      </c>
      <c r="C314" s="114">
        <f t="shared" si="13"/>
        <v>2.9965424510180583E-2</v>
      </c>
      <c r="D314" s="19">
        <f t="shared" si="14"/>
        <v>5362</v>
      </c>
      <c r="E314" s="132">
        <f t="shared" si="12"/>
        <v>6434.4</v>
      </c>
      <c r="F314" s="120" t="s">
        <v>1036</v>
      </c>
      <c r="G314" s="98"/>
    </row>
    <row r="315" spans="1:7">
      <c r="A315" s="122" t="s">
        <v>1032</v>
      </c>
      <c r="B315" s="113">
        <v>3226</v>
      </c>
      <c r="C315" s="114">
        <f t="shared" si="13"/>
        <v>3.006819590824561E-2</v>
      </c>
      <c r="D315" s="19">
        <f t="shared" si="14"/>
        <v>3323</v>
      </c>
      <c r="E315" s="132">
        <f t="shared" ref="E315:E342" si="15">D315*1.2</f>
        <v>3987.6</v>
      </c>
      <c r="F315" s="120" t="s">
        <v>1037</v>
      </c>
      <c r="G315" s="98"/>
    </row>
    <row r="316" spans="1:7">
      <c r="A316" s="122" t="s">
        <v>1033</v>
      </c>
      <c r="B316" s="113">
        <v>1871</v>
      </c>
      <c r="C316" s="114">
        <f t="shared" ref="C316:C355" si="16">D316/B316-1</f>
        <v>2.993051843933725E-2</v>
      </c>
      <c r="D316" s="19">
        <f t="shared" si="14"/>
        <v>1927</v>
      </c>
      <c r="E316" s="132">
        <f t="shared" si="15"/>
        <v>2312.4</v>
      </c>
      <c r="F316" s="119" t="s">
        <v>805</v>
      </c>
      <c r="G316" s="99"/>
    </row>
    <row r="317" spans="1:7">
      <c r="A317" s="122" t="s">
        <v>1034</v>
      </c>
      <c r="B317" s="113">
        <v>2565</v>
      </c>
      <c r="C317" s="114">
        <f t="shared" si="16"/>
        <v>3.0019493177387835E-2</v>
      </c>
      <c r="D317" s="19">
        <f t="shared" ref="D317:D343" si="17">ROUND(B317*1.03,0)</f>
        <v>2642</v>
      </c>
      <c r="E317" s="132">
        <f t="shared" si="15"/>
        <v>3170.4</v>
      </c>
      <c r="F317" s="119" t="s">
        <v>805</v>
      </c>
      <c r="G317" s="99"/>
    </row>
    <row r="318" spans="1:7">
      <c r="A318" s="122" t="s">
        <v>1046</v>
      </c>
      <c r="B318" s="113">
        <v>766</v>
      </c>
      <c r="C318" s="114">
        <f t="shared" si="16"/>
        <v>3.0026109660574507E-2</v>
      </c>
      <c r="D318" s="19">
        <f t="shared" si="17"/>
        <v>789</v>
      </c>
      <c r="E318" s="132">
        <f t="shared" si="15"/>
        <v>946.8</v>
      </c>
      <c r="F318" s="119" t="s">
        <v>797</v>
      </c>
      <c r="G318" s="99"/>
    </row>
    <row r="319" spans="1:7">
      <c r="A319" s="122" t="s">
        <v>1045</v>
      </c>
      <c r="B319" s="113">
        <v>24</v>
      </c>
      <c r="C319" s="114">
        <f t="shared" si="16"/>
        <v>4.1666666666666741E-2</v>
      </c>
      <c r="D319" s="19">
        <f t="shared" si="17"/>
        <v>25</v>
      </c>
      <c r="E319" s="132">
        <f t="shared" si="15"/>
        <v>30</v>
      </c>
      <c r="F319" s="119" t="s">
        <v>1047</v>
      </c>
      <c r="G319" s="99"/>
    </row>
    <row r="320" spans="1:7">
      <c r="A320" s="122" t="s">
        <v>1044</v>
      </c>
      <c r="B320" s="113">
        <v>716</v>
      </c>
      <c r="C320" s="114">
        <f t="shared" si="16"/>
        <v>2.9329608938547524E-2</v>
      </c>
      <c r="D320" s="19">
        <f t="shared" si="17"/>
        <v>737</v>
      </c>
      <c r="E320" s="132">
        <f t="shared" si="15"/>
        <v>884.4</v>
      </c>
      <c r="F320" s="119" t="s">
        <v>908</v>
      </c>
      <c r="G320" s="99"/>
    </row>
    <row r="321" spans="1:7">
      <c r="A321" s="122" t="s">
        <v>1043</v>
      </c>
      <c r="B321" s="113">
        <v>797</v>
      </c>
      <c r="C321" s="114">
        <f t="shared" si="16"/>
        <v>3.0112923462986219E-2</v>
      </c>
      <c r="D321" s="19">
        <f t="shared" si="17"/>
        <v>821</v>
      </c>
      <c r="E321" s="132">
        <f t="shared" si="15"/>
        <v>985.19999999999993</v>
      </c>
      <c r="F321" s="119" t="s">
        <v>593</v>
      </c>
      <c r="G321" s="99"/>
    </row>
    <row r="322" spans="1:7">
      <c r="A322" s="122" t="s">
        <v>1042</v>
      </c>
      <c r="B322" s="113">
        <v>253</v>
      </c>
      <c r="C322" s="114">
        <f t="shared" si="16"/>
        <v>3.1620553359683834E-2</v>
      </c>
      <c r="D322" s="19">
        <f t="shared" si="17"/>
        <v>261</v>
      </c>
      <c r="E322" s="132">
        <f t="shared" si="15"/>
        <v>313.2</v>
      </c>
      <c r="F322" s="119" t="s">
        <v>593</v>
      </c>
      <c r="G322" s="99"/>
    </row>
    <row r="323" spans="1:7">
      <c r="A323" s="122" t="s">
        <v>1041</v>
      </c>
      <c r="B323" s="113">
        <v>343</v>
      </c>
      <c r="C323" s="114">
        <f t="shared" si="16"/>
        <v>2.9154518950437414E-2</v>
      </c>
      <c r="D323" s="19">
        <f t="shared" si="17"/>
        <v>353</v>
      </c>
      <c r="E323" s="132">
        <f t="shared" si="15"/>
        <v>423.59999999999997</v>
      </c>
      <c r="F323" s="119" t="s">
        <v>1048</v>
      </c>
      <c r="G323" s="99"/>
    </row>
    <row r="324" spans="1:7">
      <c r="A324" s="122" t="s">
        <v>1040</v>
      </c>
      <c r="B324" s="113">
        <v>1028</v>
      </c>
      <c r="C324" s="114">
        <f t="shared" si="16"/>
        <v>3.0155642023346196E-2</v>
      </c>
      <c r="D324" s="19">
        <f t="shared" si="17"/>
        <v>1059</v>
      </c>
      <c r="E324" s="132">
        <f t="shared" si="15"/>
        <v>1270.8</v>
      </c>
      <c r="F324" s="119" t="s">
        <v>1049</v>
      </c>
      <c r="G324" s="99"/>
    </row>
    <row r="325" spans="1:7">
      <c r="A325" s="122" t="s">
        <v>1039</v>
      </c>
      <c r="B325" s="113">
        <v>3534</v>
      </c>
      <c r="C325" s="114">
        <f t="shared" si="16"/>
        <v>2.9994340690435717E-2</v>
      </c>
      <c r="D325" s="19">
        <f t="shared" si="17"/>
        <v>3640</v>
      </c>
      <c r="E325" s="132">
        <f t="shared" si="15"/>
        <v>4368</v>
      </c>
      <c r="F325" s="119" t="s">
        <v>1050</v>
      </c>
      <c r="G325" s="99"/>
    </row>
    <row r="326" spans="1:7">
      <c r="A326" s="122" t="s">
        <v>1038</v>
      </c>
      <c r="B326" s="113">
        <v>4624</v>
      </c>
      <c r="C326" s="114">
        <f t="shared" si="16"/>
        <v>3.0060553633217912E-2</v>
      </c>
      <c r="D326" s="19">
        <f t="shared" si="17"/>
        <v>4763</v>
      </c>
      <c r="E326" s="132">
        <f t="shared" si="15"/>
        <v>5715.5999999999995</v>
      </c>
      <c r="F326" s="119" t="s">
        <v>1050</v>
      </c>
      <c r="G326" s="99"/>
    </row>
    <row r="327" spans="1:7">
      <c r="A327" s="122" t="s">
        <v>1055</v>
      </c>
      <c r="B327" s="113">
        <v>70</v>
      </c>
      <c r="C327" s="114">
        <f t="shared" si="16"/>
        <v>2.857142857142847E-2</v>
      </c>
      <c r="D327" s="19">
        <f t="shared" si="17"/>
        <v>72</v>
      </c>
      <c r="E327" s="132">
        <f t="shared" si="15"/>
        <v>86.399999999999991</v>
      </c>
      <c r="F327" s="119" t="s">
        <v>1056</v>
      </c>
      <c r="G327" s="99"/>
    </row>
    <row r="328" spans="1:7">
      <c r="A328" s="122" t="s">
        <v>1057</v>
      </c>
      <c r="B328" s="113">
        <v>500</v>
      </c>
      <c r="C328" s="114">
        <f t="shared" si="16"/>
        <v>3.0000000000000027E-2</v>
      </c>
      <c r="D328" s="19">
        <f t="shared" si="17"/>
        <v>515</v>
      </c>
      <c r="E328" s="132">
        <f t="shared" si="15"/>
        <v>618</v>
      </c>
      <c r="F328" s="119" t="s">
        <v>894</v>
      </c>
      <c r="G328" s="99"/>
    </row>
    <row r="329" spans="1:7">
      <c r="A329" s="122" t="s">
        <v>1059</v>
      </c>
      <c r="B329" s="113">
        <v>90</v>
      </c>
      <c r="C329" s="114">
        <f t="shared" si="16"/>
        <v>3.3333333333333437E-2</v>
      </c>
      <c r="D329" s="19">
        <f t="shared" si="17"/>
        <v>93</v>
      </c>
      <c r="E329" s="132">
        <f t="shared" si="15"/>
        <v>111.6</v>
      </c>
      <c r="F329" s="119" t="s">
        <v>1060</v>
      </c>
      <c r="G329" s="99"/>
    </row>
    <row r="330" spans="1:7">
      <c r="A330" s="122" t="s">
        <v>1061</v>
      </c>
      <c r="B330" s="113">
        <v>45</v>
      </c>
      <c r="C330" s="114">
        <f t="shared" si="16"/>
        <v>2.2222222222222143E-2</v>
      </c>
      <c r="D330" s="19">
        <f t="shared" si="17"/>
        <v>46</v>
      </c>
      <c r="E330" s="132">
        <f t="shared" si="15"/>
        <v>55.199999999999996</v>
      </c>
      <c r="F330" s="119" t="s">
        <v>1062</v>
      </c>
      <c r="G330" s="99"/>
    </row>
    <row r="331" spans="1:7">
      <c r="A331" s="122" t="s">
        <v>1063</v>
      </c>
      <c r="B331" s="113">
        <v>80</v>
      </c>
      <c r="C331" s="114">
        <f t="shared" si="16"/>
        <v>2.4999999999999911E-2</v>
      </c>
      <c r="D331" s="19">
        <f t="shared" si="17"/>
        <v>82</v>
      </c>
      <c r="E331" s="132">
        <f t="shared" si="15"/>
        <v>98.399999999999991</v>
      </c>
      <c r="F331" s="119" t="s">
        <v>1064</v>
      </c>
      <c r="G331" s="99"/>
    </row>
    <row r="332" spans="1:7">
      <c r="A332" s="122" t="s">
        <v>1065</v>
      </c>
      <c r="B332" s="113">
        <v>100</v>
      </c>
      <c r="C332" s="114">
        <f t="shared" si="16"/>
        <v>3.0000000000000027E-2</v>
      </c>
      <c r="D332" s="19">
        <f t="shared" si="17"/>
        <v>103</v>
      </c>
      <c r="E332" s="132">
        <f t="shared" si="15"/>
        <v>123.6</v>
      </c>
      <c r="F332" s="119" t="s">
        <v>1066</v>
      </c>
      <c r="G332" s="99"/>
    </row>
    <row r="333" spans="1:7">
      <c r="A333" s="122" t="s">
        <v>1067</v>
      </c>
      <c r="B333" s="113">
        <v>120</v>
      </c>
      <c r="C333" s="114">
        <f t="shared" si="16"/>
        <v>3.3333333333333437E-2</v>
      </c>
      <c r="D333" s="19">
        <f t="shared" si="17"/>
        <v>124</v>
      </c>
      <c r="E333" s="132">
        <f t="shared" si="15"/>
        <v>148.79999999999998</v>
      </c>
      <c r="F333" s="119" t="s">
        <v>1068</v>
      </c>
      <c r="G333" s="99"/>
    </row>
    <row r="334" spans="1:7">
      <c r="A334" s="122" t="s">
        <v>1069</v>
      </c>
      <c r="B334" s="113">
        <v>35</v>
      </c>
      <c r="C334" s="114">
        <f t="shared" si="16"/>
        <v>2.857142857142847E-2</v>
      </c>
      <c r="D334" s="19">
        <f t="shared" si="17"/>
        <v>36</v>
      </c>
      <c r="E334" s="132">
        <f t="shared" si="15"/>
        <v>43.199999999999996</v>
      </c>
      <c r="F334" s="119" t="s">
        <v>1070</v>
      </c>
      <c r="G334" s="99"/>
    </row>
    <row r="335" spans="1:7">
      <c r="A335" s="122" t="s">
        <v>1071</v>
      </c>
      <c r="B335" s="113">
        <v>85</v>
      </c>
      <c r="C335" s="114">
        <f t="shared" si="16"/>
        <v>3.529411764705892E-2</v>
      </c>
      <c r="D335" s="19">
        <f t="shared" si="17"/>
        <v>88</v>
      </c>
      <c r="E335" s="132">
        <f t="shared" si="15"/>
        <v>105.6</v>
      </c>
      <c r="F335" s="119" t="s">
        <v>1072</v>
      </c>
      <c r="G335" s="99"/>
    </row>
    <row r="336" spans="1:7">
      <c r="A336" s="122" t="s">
        <v>1073</v>
      </c>
      <c r="B336" s="113">
        <v>35</v>
      </c>
      <c r="C336" s="114">
        <f t="shared" si="16"/>
        <v>2.857142857142847E-2</v>
      </c>
      <c r="D336" s="19">
        <f t="shared" si="17"/>
        <v>36</v>
      </c>
      <c r="E336" s="132">
        <f t="shared" si="15"/>
        <v>43.199999999999996</v>
      </c>
      <c r="F336" s="119" t="s">
        <v>1074</v>
      </c>
      <c r="G336" s="99"/>
    </row>
    <row r="337" spans="1:7">
      <c r="A337" s="122" t="s">
        <v>1075</v>
      </c>
      <c r="B337" s="113">
        <v>38</v>
      </c>
      <c r="C337" s="114">
        <f t="shared" si="16"/>
        <v>2.6315789473684292E-2</v>
      </c>
      <c r="D337" s="19">
        <f t="shared" si="17"/>
        <v>39</v>
      </c>
      <c r="E337" s="132">
        <f t="shared" si="15"/>
        <v>46.8</v>
      </c>
      <c r="F337" s="119" t="s">
        <v>1076</v>
      </c>
      <c r="G337" s="99"/>
    </row>
    <row r="338" spans="1:7">
      <c r="A338" s="122" t="s">
        <v>1077</v>
      </c>
      <c r="B338" s="113">
        <v>53</v>
      </c>
      <c r="C338" s="114">
        <f t="shared" si="16"/>
        <v>3.7735849056603765E-2</v>
      </c>
      <c r="D338" s="19">
        <f t="shared" si="17"/>
        <v>55</v>
      </c>
      <c r="E338" s="132">
        <f t="shared" si="15"/>
        <v>66</v>
      </c>
      <c r="F338" s="119" t="s">
        <v>1078</v>
      </c>
      <c r="G338" s="99"/>
    </row>
    <row r="339" spans="1:7">
      <c r="A339" s="122" t="s">
        <v>1079</v>
      </c>
      <c r="B339" s="113">
        <v>35</v>
      </c>
      <c r="C339" s="114">
        <f t="shared" si="16"/>
        <v>2.857142857142847E-2</v>
      </c>
      <c r="D339" s="19">
        <f t="shared" si="17"/>
        <v>36</v>
      </c>
      <c r="E339" s="132">
        <f t="shared" si="15"/>
        <v>43.199999999999996</v>
      </c>
      <c r="F339" s="119" t="s">
        <v>1080</v>
      </c>
      <c r="G339" s="99"/>
    </row>
    <row r="340" spans="1:7">
      <c r="A340" s="122" t="s">
        <v>1081</v>
      </c>
      <c r="B340" s="113">
        <v>320</v>
      </c>
      <c r="C340" s="114">
        <f t="shared" si="16"/>
        <v>3.125E-2</v>
      </c>
      <c r="D340" s="19">
        <f t="shared" si="17"/>
        <v>330</v>
      </c>
      <c r="E340" s="132">
        <f t="shared" si="15"/>
        <v>396</v>
      </c>
      <c r="F340" s="119" t="s">
        <v>812</v>
      </c>
      <c r="G340" s="99"/>
    </row>
    <row r="341" spans="1:7">
      <c r="A341" s="122" t="s">
        <v>1082</v>
      </c>
      <c r="B341" s="113">
        <v>365</v>
      </c>
      <c r="C341" s="114">
        <f t="shared" si="16"/>
        <v>3.013698630136985E-2</v>
      </c>
      <c r="D341" s="19">
        <f t="shared" si="17"/>
        <v>376</v>
      </c>
      <c r="E341" s="132">
        <f t="shared" si="15"/>
        <v>451.2</v>
      </c>
      <c r="F341" s="119" t="s">
        <v>812</v>
      </c>
      <c r="G341" s="99"/>
    </row>
    <row r="342" spans="1:7">
      <c r="A342" s="122" t="s">
        <v>1083</v>
      </c>
      <c r="B342" s="113">
        <v>515</v>
      </c>
      <c r="C342" s="114">
        <f t="shared" si="16"/>
        <v>2.9126213592232997E-2</v>
      </c>
      <c r="D342" s="19">
        <f t="shared" si="17"/>
        <v>530</v>
      </c>
      <c r="E342" s="132">
        <f t="shared" si="15"/>
        <v>636</v>
      </c>
      <c r="F342" s="119" t="s">
        <v>1084</v>
      </c>
      <c r="G342" s="99"/>
    </row>
    <row r="343" spans="1:7">
      <c r="A343" s="122" t="s">
        <v>1035</v>
      </c>
      <c r="B343" s="113">
        <v>1399</v>
      </c>
      <c r="C343" s="114">
        <f t="shared" si="16"/>
        <v>3.0021443888491817E-2</v>
      </c>
      <c r="D343" s="19">
        <f t="shared" si="17"/>
        <v>1441</v>
      </c>
      <c r="E343" s="132">
        <f>D343*1.2</f>
        <v>1729.2</v>
      </c>
      <c r="F343" s="119" t="s">
        <v>815</v>
      </c>
      <c r="G343" s="99"/>
    </row>
    <row r="344" spans="1:7">
      <c r="A344" s="122" t="s">
        <v>1138</v>
      </c>
      <c r="B344" s="113">
        <v>25</v>
      </c>
      <c r="C344" s="114">
        <f t="shared" si="16"/>
        <v>4.0000000000000036E-2</v>
      </c>
      <c r="D344" s="19">
        <f t="shared" ref="D344:D366" si="18">ROUND(B344*1.03,0)</f>
        <v>26</v>
      </c>
      <c r="E344" s="132">
        <f t="shared" ref="E344:E366" si="19">D344*1.2</f>
        <v>31.2</v>
      </c>
      <c r="F344" s="119" t="s">
        <v>1161</v>
      </c>
      <c r="G344" s="99"/>
    </row>
    <row r="345" spans="1:7">
      <c r="A345" s="122" t="s">
        <v>1139</v>
      </c>
      <c r="B345" s="113">
        <v>30</v>
      </c>
      <c r="C345" s="114">
        <f t="shared" si="16"/>
        <v>3.3333333333333437E-2</v>
      </c>
      <c r="D345" s="19">
        <f t="shared" si="18"/>
        <v>31</v>
      </c>
      <c r="E345" s="132">
        <f t="shared" si="19"/>
        <v>37.199999999999996</v>
      </c>
      <c r="F345" s="119" t="s">
        <v>1162</v>
      </c>
      <c r="G345" s="99"/>
    </row>
    <row r="346" spans="1:7">
      <c r="A346" s="122" t="s">
        <v>1140</v>
      </c>
      <c r="B346" s="113">
        <v>17</v>
      </c>
      <c r="C346" s="114">
        <f t="shared" si="16"/>
        <v>5.8823529411764719E-2</v>
      </c>
      <c r="D346" s="19">
        <f t="shared" si="18"/>
        <v>18</v>
      </c>
      <c r="E346" s="132">
        <f t="shared" si="19"/>
        <v>21.599999999999998</v>
      </c>
      <c r="F346" s="119" t="s">
        <v>1163</v>
      </c>
      <c r="G346" s="99"/>
    </row>
    <row r="347" spans="1:7">
      <c r="A347" s="122" t="s">
        <v>1141</v>
      </c>
      <c r="B347" s="113">
        <v>71</v>
      </c>
      <c r="C347" s="114">
        <f t="shared" si="16"/>
        <v>2.8169014084507005E-2</v>
      </c>
      <c r="D347" s="19">
        <f t="shared" si="18"/>
        <v>73</v>
      </c>
      <c r="E347" s="132">
        <f t="shared" si="19"/>
        <v>87.6</v>
      </c>
      <c r="F347" s="119" t="s">
        <v>1164</v>
      </c>
      <c r="G347" s="99"/>
    </row>
    <row r="348" spans="1:7">
      <c r="A348" s="122" t="s">
        <v>1142</v>
      </c>
      <c r="B348" s="113">
        <v>86</v>
      </c>
      <c r="C348" s="114">
        <f t="shared" si="16"/>
        <v>3.488372093023262E-2</v>
      </c>
      <c r="D348" s="19">
        <f t="shared" si="18"/>
        <v>89</v>
      </c>
      <c r="E348" s="132">
        <f t="shared" si="19"/>
        <v>106.8</v>
      </c>
      <c r="F348" s="119" t="s">
        <v>1165</v>
      </c>
      <c r="G348" s="99"/>
    </row>
    <row r="349" spans="1:7">
      <c r="A349" s="122" t="s">
        <v>1143</v>
      </c>
      <c r="B349" s="113">
        <v>120</v>
      </c>
      <c r="C349" s="114">
        <f t="shared" si="16"/>
        <v>3.3333333333333437E-2</v>
      </c>
      <c r="D349" s="19">
        <f t="shared" si="18"/>
        <v>124</v>
      </c>
      <c r="E349" s="132">
        <f t="shared" si="19"/>
        <v>148.79999999999998</v>
      </c>
      <c r="F349" s="119" t="s">
        <v>1166</v>
      </c>
      <c r="G349" s="99"/>
    </row>
    <row r="350" spans="1:7">
      <c r="A350" s="122" t="s">
        <v>1144</v>
      </c>
      <c r="B350" s="113">
        <v>134</v>
      </c>
      <c r="C350" s="114">
        <f t="shared" si="16"/>
        <v>2.9850746268656803E-2</v>
      </c>
      <c r="D350" s="19">
        <f t="shared" si="18"/>
        <v>138</v>
      </c>
      <c r="E350" s="132">
        <f t="shared" si="19"/>
        <v>165.6</v>
      </c>
      <c r="F350" s="119" t="s">
        <v>1167</v>
      </c>
      <c r="G350" s="99"/>
    </row>
    <row r="351" spans="1:7">
      <c r="A351" s="122" t="s">
        <v>1145</v>
      </c>
      <c r="B351" s="113">
        <v>149</v>
      </c>
      <c r="C351" s="114">
        <f t="shared" si="16"/>
        <v>2.6845637583892579E-2</v>
      </c>
      <c r="D351" s="19">
        <f t="shared" si="18"/>
        <v>153</v>
      </c>
      <c r="E351" s="132">
        <f t="shared" si="19"/>
        <v>183.6</v>
      </c>
      <c r="F351" s="119" t="s">
        <v>1168</v>
      </c>
      <c r="G351" s="99"/>
    </row>
    <row r="352" spans="1:7">
      <c r="A352" s="122" t="s">
        <v>1146</v>
      </c>
      <c r="B352" s="113">
        <v>173</v>
      </c>
      <c r="C352" s="114">
        <f t="shared" si="16"/>
        <v>2.8901734104046284E-2</v>
      </c>
      <c r="D352" s="19">
        <f t="shared" si="18"/>
        <v>178</v>
      </c>
      <c r="E352" s="132">
        <f t="shared" si="19"/>
        <v>213.6</v>
      </c>
      <c r="F352" s="119" t="s">
        <v>1169</v>
      </c>
      <c r="G352" s="99"/>
    </row>
    <row r="353" spans="1:7">
      <c r="A353" s="122" t="s">
        <v>1147</v>
      </c>
      <c r="B353" s="113">
        <v>205</v>
      </c>
      <c r="C353" s="114">
        <f t="shared" si="16"/>
        <v>2.9268292682926855E-2</v>
      </c>
      <c r="D353" s="19">
        <f t="shared" si="18"/>
        <v>211</v>
      </c>
      <c r="E353" s="132">
        <f t="shared" si="19"/>
        <v>253.2</v>
      </c>
      <c r="F353" s="119" t="s">
        <v>1170</v>
      </c>
      <c r="G353" s="99"/>
    </row>
    <row r="354" spans="1:7">
      <c r="A354" s="122" t="s">
        <v>1148</v>
      </c>
      <c r="B354" s="113">
        <v>405.00000000000006</v>
      </c>
      <c r="C354" s="114">
        <f t="shared" si="16"/>
        <v>2.962962962962945E-2</v>
      </c>
      <c r="D354" s="19">
        <f t="shared" si="18"/>
        <v>417</v>
      </c>
      <c r="E354" s="132">
        <f t="shared" si="19"/>
        <v>500.4</v>
      </c>
      <c r="F354" s="119" t="s">
        <v>1171</v>
      </c>
      <c r="G354" s="99"/>
    </row>
    <row r="355" spans="1:7">
      <c r="A355" s="122" t="s">
        <v>1149</v>
      </c>
      <c r="B355" s="113">
        <v>565</v>
      </c>
      <c r="C355" s="114">
        <f t="shared" si="16"/>
        <v>3.0088495575221197E-2</v>
      </c>
      <c r="D355" s="19">
        <f t="shared" si="18"/>
        <v>582</v>
      </c>
      <c r="E355" s="132">
        <f t="shared" si="19"/>
        <v>698.4</v>
      </c>
      <c r="F355" s="119" t="s">
        <v>823</v>
      </c>
      <c r="G355" s="99"/>
    </row>
    <row r="356" spans="1:7">
      <c r="A356" s="122" t="s">
        <v>1150</v>
      </c>
      <c r="B356" s="113">
        <v>375</v>
      </c>
      <c r="C356" s="114">
        <f t="shared" ref="C356:C366" si="20">D356/B356-1</f>
        <v>2.9333333333333433E-2</v>
      </c>
      <c r="D356" s="19">
        <f t="shared" si="18"/>
        <v>386</v>
      </c>
      <c r="E356" s="132">
        <f t="shared" si="19"/>
        <v>463.2</v>
      </c>
      <c r="F356" s="119" t="s">
        <v>806</v>
      </c>
      <c r="G356" s="99"/>
    </row>
    <row r="357" spans="1:7">
      <c r="A357" s="122" t="s">
        <v>1151</v>
      </c>
      <c r="B357" s="113">
        <v>375</v>
      </c>
      <c r="C357" s="114">
        <f t="shared" si="20"/>
        <v>2.9333333333333433E-2</v>
      </c>
      <c r="D357" s="19">
        <f t="shared" si="18"/>
        <v>386</v>
      </c>
      <c r="E357" s="132">
        <f t="shared" si="19"/>
        <v>463.2</v>
      </c>
      <c r="F357" s="119" t="s">
        <v>806</v>
      </c>
      <c r="G357" s="99"/>
    </row>
    <row r="358" spans="1:7">
      <c r="A358" s="122" t="s">
        <v>1152</v>
      </c>
      <c r="B358" s="113">
        <v>375</v>
      </c>
      <c r="C358" s="114">
        <f t="shared" si="20"/>
        <v>2.9333333333333433E-2</v>
      </c>
      <c r="D358" s="19">
        <f t="shared" si="18"/>
        <v>386</v>
      </c>
      <c r="E358" s="132">
        <f t="shared" si="19"/>
        <v>463.2</v>
      </c>
      <c r="F358" s="119" t="s">
        <v>806</v>
      </c>
      <c r="G358" s="99"/>
    </row>
    <row r="359" spans="1:7">
      <c r="A359" s="122" t="s">
        <v>1153</v>
      </c>
      <c r="B359" s="113">
        <v>10</v>
      </c>
      <c r="C359" s="114">
        <f t="shared" si="20"/>
        <v>0</v>
      </c>
      <c r="D359" s="19">
        <f t="shared" si="18"/>
        <v>10</v>
      </c>
      <c r="E359" s="132">
        <f t="shared" si="19"/>
        <v>12</v>
      </c>
      <c r="F359" s="119" t="s">
        <v>1172</v>
      </c>
      <c r="G359" s="99"/>
    </row>
    <row r="360" spans="1:7">
      <c r="A360" s="122" t="s">
        <v>1154</v>
      </c>
      <c r="B360" s="113">
        <v>10</v>
      </c>
      <c r="C360" s="114">
        <f t="shared" si="20"/>
        <v>0</v>
      </c>
      <c r="D360" s="19">
        <f t="shared" si="18"/>
        <v>10</v>
      </c>
      <c r="E360" s="132">
        <f t="shared" si="19"/>
        <v>12</v>
      </c>
      <c r="F360" s="119" t="s">
        <v>1172</v>
      </c>
      <c r="G360" s="99"/>
    </row>
    <row r="361" spans="1:7">
      <c r="A361" s="122" t="s">
        <v>1155</v>
      </c>
      <c r="B361" s="113">
        <v>60</v>
      </c>
      <c r="C361" s="114">
        <f t="shared" si="20"/>
        <v>3.3333333333333437E-2</v>
      </c>
      <c r="D361" s="19">
        <f t="shared" si="18"/>
        <v>62</v>
      </c>
      <c r="E361" s="132">
        <f t="shared" si="19"/>
        <v>74.399999999999991</v>
      </c>
      <c r="F361" s="119" t="s">
        <v>1173</v>
      </c>
      <c r="G361" s="99"/>
    </row>
    <row r="362" spans="1:7">
      <c r="A362" s="122" t="s">
        <v>1156</v>
      </c>
      <c r="B362" s="113">
        <v>60</v>
      </c>
      <c r="C362" s="114">
        <f t="shared" si="20"/>
        <v>3.3333333333333437E-2</v>
      </c>
      <c r="D362" s="19">
        <f t="shared" si="18"/>
        <v>62</v>
      </c>
      <c r="E362" s="132">
        <f t="shared" si="19"/>
        <v>74.399999999999991</v>
      </c>
      <c r="F362" s="119" t="s">
        <v>1173</v>
      </c>
      <c r="G362" s="99"/>
    </row>
    <row r="363" spans="1:7">
      <c r="A363" s="122" t="s">
        <v>1157</v>
      </c>
      <c r="B363" s="113">
        <v>60</v>
      </c>
      <c r="C363" s="114">
        <f t="shared" si="20"/>
        <v>3.3333333333333437E-2</v>
      </c>
      <c r="D363" s="19">
        <f t="shared" si="18"/>
        <v>62</v>
      </c>
      <c r="E363" s="132">
        <f t="shared" si="19"/>
        <v>74.399999999999991</v>
      </c>
      <c r="F363" s="119" t="s">
        <v>1173</v>
      </c>
      <c r="G363" s="99"/>
    </row>
    <row r="364" spans="1:7">
      <c r="A364" s="122" t="s">
        <v>1158</v>
      </c>
      <c r="B364" s="113">
        <v>320</v>
      </c>
      <c r="C364" s="114">
        <f t="shared" si="20"/>
        <v>3.125E-2</v>
      </c>
      <c r="D364" s="19">
        <f t="shared" si="18"/>
        <v>330</v>
      </c>
      <c r="E364" s="132">
        <f t="shared" si="19"/>
        <v>396</v>
      </c>
      <c r="F364" s="119" t="s">
        <v>812</v>
      </c>
      <c r="G364" s="99"/>
    </row>
    <row r="365" spans="1:7">
      <c r="A365" s="122" t="s">
        <v>1159</v>
      </c>
      <c r="B365" s="113">
        <v>345</v>
      </c>
      <c r="C365" s="114">
        <f t="shared" si="20"/>
        <v>2.8985507246376718E-2</v>
      </c>
      <c r="D365" s="19">
        <f t="shared" si="18"/>
        <v>355</v>
      </c>
      <c r="E365" s="132">
        <f t="shared" si="19"/>
        <v>426</v>
      </c>
      <c r="F365" s="119" t="s">
        <v>812</v>
      </c>
      <c r="G365" s="99"/>
    </row>
    <row r="366" spans="1:7" ht="13.5" thickBot="1">
      <c r="A366" s="125" t="s">
        <v>1160</v>
      </c>
      <c r="B366" s="126">
        <v>365</v>
      </c>
      <c r="C366" s="116">
        <f t="shared" si="20"/>
        <v>3.013698630136985E-2</v>
      </c>
      <c r="D366" s="27">
        <f t="shared" si="18"/>
        <v>376</v>
      </c>
      <c r="E366" s="133">
        <f t="shared" si="19"/>
        <v>451.2</v>
      </c>
      <c r="F366" s="123" t="s">
        <v>812</v>
      </c>
      <c r="G366" s="100"/>
    </row>
    <row r="367" spans="1:7">
      <c r="E367" s="8"/>
    </row>
    <row r="368" spans="1:7">
      <c r="E368" s="8"/>
    </row>
    <row r="369" spans="5:5">
      <c r="E369" s="8"/>
    </row>
    <row r="370" spans="5:5">
      <c r="E370" s="8"/>
    </row>
    <row r="371" spans="5:5">
      <c r="E371" s="8"/>
    </row>
    <row r="372" spans="5:5">
      <c r="E372" s="8"/>
    </row>
    <row r="373" spans="5:5">
      <c r="E373" s="8"/>
    </row>
    <row r="374" spans="5:5">
      <c r="E374" s="8"/>
    </row>
    <row r="375" spans="5:5">
      <c r="E375" s="8"/>
    </row>
    <row r="376" spans="5:5">
      <c r="E376" s="8"/>
    </row>
    <row r="377" spans="5:5">
      <c r="E377" s="8"/>
    </row>
    <row r="378" spans="5:5">
      <c r="E378" s="8"/>
    </row>
    <row r="379" spans="5:5">
      <c r="E379" s="8"/>
    </row>
    <row r="380" spans="5:5">
      <c r="E380" s="8"/>
    </row>
    <row r="381" spans="5:5">
      <c r="E381" s="8"/>
    </row>
    <row r="382" spans="5:5">
      <c r="E382" s="8"/>
    </row>
    <row r="383" spans="5:5">
      <c r="E383" s="8"/>
    </row>
    <row r="384" spans="5:5">
      <c r="E384" s="8"/>
    </row>
    <row r="385" spans="5:5">
      <c r="E385" s="8"/>
    </row>
    <row r="386" spans="5:5">
      <c r="E386" s="8"/>
    </row>
    <row r="387" spans="5:5">
      <c r="E387" s="8"/>
    </row>
    <row r="388" spans="5:5">
      <c r="E388" s="8"/>
    </row>
    <row r="389" spans="5:5">
      <c r="E389" s="8"/>
    </row>
    <row r="390" spans="5:5">
      <c r="E390" s="8"/>
    </row>
    <row r="391" spans="5:5">
      <c r="E391" s="8"/>
    </row>
    <row r="392" spans="5:5">
      <c r="E392" s="8"/>
    </row>
    <row r="393" spans="5:5">
      <c r="E393" s="8"/>
    </row>
    <row r="394" spans="5:5">
      <c r="E394" s="8"/>
    </row>
    <row r="395" spans="5:5">
      <c r="E395" s="8"/>
    </row>
    <row r="396" spans="5:5">
      <c r="E396" s="8"/>
    </row>
    <row r="397" spans="5:5">
      <c r="E397" s="8"/>
    </row>
    <row r="398" spans="5:5">
      <c r="E398" s="8"/>
    </row>
    <row r="399" spans="5:5">
      <c r="E399" s="8"/>
    </row>
    <row r="400" spans="5:5">
      <c r="E400" s="8"/>
    </row>
    <row r="401" spans="5:5">
      <c r="E401" s="8"/>
    </row>
    <row r="402" spans="5:5">
      <c r="E402" s="8"/>
    </row>
    <row r="403" spans="5:5">
      <c r="E403" s="8"/>
    </row>
    <row r="404" spans="5:5">
      <c r="E404" s="8"/>
    </row>
    <row r="405" spans="5:5">
      <c r="E405" s="8"/>
    </row>
    <row r="406" spans="5:5">
      <c r="E406" s="8"/>
    </row>
    <row r="407" spans="5:5">
      <c r="E407" s="8"/>
    </row>
    <row r="408" spans="5:5">
      <c r="E408" s="8"/>
    </row>
    <row r="409" spans="5:5">
      <c r="E409" s="8"/>
    </row>
    <row r="410" spans="5:5">
      <c r="E410" s="8"/>
    </row>
    <row r="411" spans="5:5">
      <c r="E411" s="8"/>
    </row>
    <row r="412" spans="5:5">
      <c r="E412" s="8"/>
    </row>
    <row r="413" spans="5:5">
      <c r="E413" s="8"/>
    </row>
    <row r="414" spans="5:5">
      <c r="E414" s="8"/>
    </row>
    <row r="415" spans="5:5">
      <c r="E415" s="8"/>
    </row>
    <row r="416" spans="5:5">
      <c r="E416" s="8"/>
    </row>
    <row r="417" spans="5:5">
      <c r="E417" s="8"/>
    </row>
    <row r="418" spans="5:5">
      <c r="E418" s="8"/>
    </row>
    <row r="419" spans="5:5">
      <c r="E419" s="8"/>
    </row>
    <row r="420" spans="5:5">
      <c r="E420" s="8"/>
    </row>
    <row r="421" spans="5:5">
      <c r="E421" s="8"/>
    </row>
    <row r="422" spans="5:5">
      <c r="E422" s="8"/>
    </row>
    <row r="423" spans="5:5">
      <c r="E423" s="8"/>
    </row>
    <row r="424" spans="5:5">
      <c r="E424" s="8"/>
    </row>
    <row r="425" spans="5:5">
      <c r="E425" s="8"/>
    </row>
    <row r="426" spans="5:5">
      <c r="E426" s="8"/>
    </row>
    <row r="427" spans="5:5">
      <c r="E427" s="8"/>
    </row>
    <row r="428" spans="5:5">
      <c r="E428" s="8"/>
    </row>
    <row r="429" spans="5:5">
      <c r="E429" s="8"/>
    </row>
    <row r="430" spans="5:5">
      <c r="E430" s="8"/>
    </row>
    <row r="431" spans="5:5">
      <c r="E431" s="8"/>
    </row>
    <row r="432" spans="5:5">
      <c r="E432" s="8"/>
    </row>
    <row r="433" spans="5:5">
      <c r="E433" s="8"/>
    </row>
    <row r="434" spans="5:5">
      <c r="E434" s="8"/>
    </row>
    <row r="435" spans="5:5">
      <c r="E435" s="8"/>
    </row>
    <row r="436" spans="5:5">
      <c r="E436" s="8"/>
    </row>
    <row r="437" spans="5:5">
      <c r="E437" s="8"/>
    </row>
    <row r="438" spans="5:5">
      <c r="E438" s="8"/>
    </row>
    <row r="439" spans="5:5">
      <c r="E439" s="8"/>
    </row>
    <row r="440" spans="5:5">
      <c r="E440" s="8"/>
    </row>
    <row r="441" spans="5:5">
      <c r="E441" s="8"/>
    </row>
    <row r="442" spans="5:5">
      <c r="E442" s="8"/>
    </row>
    <row r="443" spans="5:5">
      <c r="E443" s="8"/>
    </row>
    <row r="444" spans="5:5">
      <c r="E444" s="8"/>
    </row>
    <row r="445" spans="5:5">
      <c r="E445" s="8"/>
    </row>
    <row r="446" spans="5:5">
      <c r="E446" s="8"/>
    </row>
    <row r="447" spans="5:5">
      <c r="E447" s="8"/>
    </row>
    <row r="448" spans="5:5">
      <c r="E448" s="8"/>
    </row>
    <row r="449" spans="5:5">
      <c r="E449" s="8"/>
    </row>
    <row r="450" spans="5:5">
      <c r="E450" s="8"/>
    </row>
    <row r="451" spans="5:5">
      <c r="E451" s="8"/>
    </row>
    <row r="452" spans="5:5">
      <c r="E452" s="8"/>
    </row>
    <row r="453" spans="5:5">
      <c r="E453" s="8"/>
    </row>
    <row r="454" spans="5:5">
      <c r="E454" s="8"/>
    </row>
    <row r="455" spans="5:5">
      <c r="E455" s="8"/>
    </row>
    <row r="456" spans="5:5">
      <c r="E456" s="8"/>
    </row>
    <row r="457" spans="5:5">
      <c r="E457" s="8"/>
    </row>
    <row r="458" spans="5:5">
      <c r="E458" s="8"/>
    </row>
    <row r="459" spans="5:5">
      <c r="E459" s="8"/>
    </row>
    <row r="460" spans="5:5">
      <c r="E460" s="8"/>
    </row>
    <row r="461" spans="5:5">
      <c r="E461" s="8"/>
    </row>
    <row r="462" spans="5:5">
      <c r="E462" s="8"/>
    </row>
    <row r="463" spans="5:5">
      <c r="E463" s="8"/>
    </row>
    <row r="464" spans="5:5">
      <c r="E464" s="8"/>
    </row>
    <row r="465" spans="5:5">
      <c r="E465" s="8"/>
    </row>
    <row r="466" spans="5:5">
      <c r="E466" s="8"/>
    </row>
    <row r="467" spans="5:5">
      <c r="E467" s="8"/>
    </row>
    <row r="468" spans="5:5">
      <c r="E468" s="8"/>
    </row>
    <row r="469" spans="5:5">
      <c r="E469" s="8"/>
    </row>
    <row r="470" spans="5:5">
      <c r="E470" s="8"/>
    </row>
    <row r="471" spans="5:5">
      <c r="E471" s="8"/>
    </row>
    <row r="472" spans="5:5">
      <c r="E472" s="8"/>
    </row>
    <row r="473" spans="5:5">
      <c r="E473" s="8"/>
    </row>
    <row r="474" spans="5:5">
      <c r="E474" s="8"/>
    </row>
    <row r="475" spans="5:5">
      <c r="E475" s="8"/>
    </row>
    <row r="476" spans="5:5">
      <c r="E476" s="8"/>
    </row>
    <row r="477" spans="5:5">
      <c r="E477" s="8"/>
    </row>
    <row r="478" spans="5:5">
      <c r="E478" s="8"/>
    </row>
    <row r="479" spans="5:5">
      <c r="E479" s="8"/>
    </row>
    <row r="480" spans="5:5">
      <c r="E480" s="8"/>
    </row>
    <row r="481" spans="5:5">
      <c r="E481" s="8"/>
    </row>
    <row r="482" spans="5:5">
      <c r="E482" s="8"/>
    </row>
    <row r="483" spans="5:5">
      <c r="E483" s="8"/>
    </row>
    <row r="484" spans="5:5">
      <c r="E484" s="8"/>
    </row>
    <row r="485" spans="5:5">
      <c r="E485" s="8"/>
    </row>
    <row r="486" spans="5:5">
      <c r="E486" s="8"/>
    </row>
    <row r="487" spans="5:5">
      <c r="E487" s="8"/>
    </row>
    <row r="488" spans="5:5">
      <c r="E488" s="8"/>
    </row>
    <row r="489" spans="5:5">
      <c r="E489" s="8"/>
    </row>
    <row r="490" spans="5:5">
      <c r="E490" s="8"/>
    </row>
    <row r="491" spans="5:5">
      <c r="E491" s="8"/>
    </row>
    <row r="492" spans="5:5">
      <c r="E492" s="8"/>
    </row>
    <row r="493" spans="5:5">
      <c r="E493" s="8"/>
    </row>
    <row r="494" spans="5:5">
      <c r="E494" s="8"/>
    </row>
    <row r="495" spans="5:5">
      <c r="E495" s="8"/>
    </row>
    <row r="496" spans="5:5">
      <c r="E496" s="8"/>
    </row>
    <row r="497" spans="5:5">
      <c r="E497" s="8"/>
    </row>
    <row r="498" spans="5:5">
      <c r="E498" s="8"/>
    </row>
    <row r="499" spans="5:5">
      <c r="E499" s="8"/>
    </row>
    <row r="500" spans="5:5">
      <c r="E500" s="8"/>
    </row>
    <row r="501" spans="5:5">
      <c r="E501" s="8"/>
    </row>
    <row r="502" spans="5:5">
      <c r="E502" s="8"/>
    </row>
    <row r="503" spans="5:5">
      <c r="E503" s="8"/>
    </row>
    <row r="504" spans="5:5">
      <c r="E504" s="8"/>
    </row>
    <row r="505" spans="5:5">
      <c r="E505" s="8"/>
    </row>
    <row r="506" spans="5:5">
      <c r="E506" s="8"/>
    </row>
    <row r="507" spans="5:5">
      <c r="E507" s="8"/>
    </row>
    <row r="508" spans="5:5">
      <c r="E508" s="8"/>
    </row>
    <row r="509" spans="5:5">
      <c r="E509" s="8"/>
    </row>
    <row r="510" spans="5:5">
      <c r="E510" s="8"/>
    </row>
    <row r="511" spans="5:5">
      <c r="E511" s="8"/>
    </row>
    <row r="512" spans="5:5">
      <c r="E512" s="8"/>
    </row>
    <row r="513" spans="5:5">
      <c r="E513" s="8"/>
    </row>
    <row r="514" spans="5:5">
      <c r="E514" s="8"/>
    </row>
    <row r="515" spans="5:5">
      <c r="E515" s="8"/>
    </row>
    <row r="516" spans="5:5">
      <c r="E516" s="8"/>
    </row>
    <row r="517" spans="5:5">
      <c r="E517" s="8"/>
    </row>
    <row r="518" spans="5:5">
      <c r="E518" s="8"/>
    </row>
    <row r="519" spans="5:5">
      <c r="E519" s="8"/>
    </row>
    <row r="520" spans="5:5">
      <c r="E520" s="8"/>
    </row>
    <row r="521" spans="5:5">
      <c r="E521" s="8"/>
    </row>
    <row r="522" spans="5:5">
      <c r="E522" s="8"/>
    </row>
    <row r="523" spans="5:5">
      <c r="E523" s="8"/>
    </row>
    <row r="524" spans="5:5">
      <c r="E524" s="8"/>
    </row>
    <row r="525" spans="5:5">
      <c r="E525" s="8"/>
    </row>
    <row r="526" spans="5:5">
      <c r="E526" s="8"/>
    </row>
    <row r="527" spans="5:5">
      <c r="E527" s="8"/>
    </row>
    <row r="528" spans="5:5">
      <c r="E528" s="8"/>
    </row>
    <row r="529" spans="5:5">
      <c r="E529" s="8"/>
    </row>
    <row r="530" spans="5:5">
      <c r="E530" s="8"/>
    </row>
    <row r="531" spans="5:5">
      <c r="E531" s="8"/>
    </row>
    <row r="532" spans="5:5">
      <c r="E532" s="8"/>
    </row>
    <row r="533" spans="5:5">
      <c r="E533" s="8"/>
    </row>
    <row r="534" spans="5:5">
      <c r="E534" s="8"/>
    </row>
    <row r="535" spans="5:5">
      <c r="E535" s="8"/>
    </row>
    <row r="536" spans="5:5">
      <c r="E536" s="8"/>
    </row>
    <row r="537" spans="5:5">
      <c r="E537" s="8"/>
    </row>
    <row r="538" spans="5:5">
      <c r="E538" s="8"/>
    </row>
    <row r="539" spans="5:5">
      <c r="E539" s="8"/>
    </row>
    <row r="540" spans="5:5">
      <c r="E540" s="8"/>
    </row>
    <row r="541" spans="5:5">
      <c r="E541" s="8"/>
    </row>
    <row r="542" spans="5:5">
      <c r="E542" s="8"/>
    </row>
    <row r="543" spans="5:5">
      <c r="E543" s="8"/>
    </row>
    <row r="544" spans="5:5">
      <c r="E544" s="8"/>
    </row>
    <row r="545" spans="5:5">
      <c r="E545" s="8"/>
    </row>
    <row r="546" spans="5:5">
      <c r="E546" s="8"/>
    </row>
    <row r="547" spans="5:5">
      <c r="E547" s="8"/>
    </row>
    <row r="548" spans="5:5">
      <c r="E548" s="8"/>
    </row>
    <row r="549" spans="5:5">
      <c r="E549" s="8"/>
    </row>
    <row r="550" spans="5:5">
      <c r="E550" s="8"/>
    </row>
    <row r="551" spans="5:5">
      <c r="E551" s="8"/>
    </row>
    <row r="552" spans="5:5">
      <c r="E552" s="8"/>
    </row>
    <row r="553" spans="5:5">
      <c r="E553" s="8"/>
    </row>
    <row r="554" spans="5:5">
      <c r="E554" s="8"/>
    </row>
    <row r="555" spans="5:5">
      <c r="E555" s="8"/>
    </row>
    <row r="556" spans="5:5">
      <c r="E556" s="8"/>
    </row>
    <row r="557" spans="5:5">
      <c r="E557" s="8"/>
    </row>
    <row r="558" spans="5:5">
      <c r="E558" s="8"/>
    </row>
    <row r="559" spans="5:5">
      <c r="E559" s="8"/>
    </row>
    <row r="560" spans="5:5">
      <c r="E560" s="8"/>
    </row>
    <row r="561" spans="5:5">
      <c r="E561" s="8"/>
    </row>
    <row r="562" spans="5:5">
      <c r="E562" s="8"/>
    </row>
  </sheetData>
  <mergeCells count="6">
    <mergeCell ref="G4:G5"/>
    <mergeCell ref="A4:A5"/>
    <mergeCell ref="D4:E4"/>
    <mergeCell ref="F4:F5"/>
    <mergeCell ref="B4:B5"/>
    <mergeCell ref="C4:C5"/>
  </mergeCells>
  <phoneticPr fontId="19" type="noConversion"/>
  <conditionalFormatting sqref="A1:A1048576">
    <cfRule type="duplicateValues" dxfId="2" priority="1"/>
  </conditionalFormatting>
  <conditionalFormatting sqref="A344:A366">
    <cfRule type="duplicateValues" dxfId="1" priority="54"/>
    <cfRule type="duplicateValues" dxfId="0" priority="5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="70" zoomScaleNormal="70" workbookViewId="0">
      <pane ySplit="4" topLeftCell="A29" activePane="bottomLeft" state="frozen"/>
      <selection activeCell="F38" sqref="F38"/>
      <selection pane="bottomLeft" activeCell="F3" sqref="F3:F4"/>
    </sheetView>
  </sheetViews>
  <sheetFormatPr defaultColWidth="8.85546875" defaultRowHeight="12.75"/>
  <cols>
    <col min="1" max="1" width="17.140625" style="4" bestFit="1" customWidth="1"/>
    <col min="2" max="2" width="19.42578125" style="4" bestFit="1" customWidth="1"/>
    <col min="3" max="3" width="41.28515625" style="11" bestFit="1" customWidth="1"/>
    <col min="4" max="4" width="16.5703125" style="12" customWidth="1"/>
    <col min="5" max="5" width="13.85546875" style="12" customWidth="1"/>
    <col min="6" max="6" width="174.5703125" style="14" bestFit="1" customWidth="1"/>
    <col min="7" max="16384" width="8.85546875" style="4"/>
  </cols>
  <sheetData>
    <row r="1" spans="1:6">
      <c r="A1" s="2"/>
      <c r="B1" s="2"/>
      <c r="C1" s="40"/>
      <c r="D1" s="3"/>
      <c r="E1" s="3" t="s">
        <v>319</v>
      </c>
      <c r="F1" s="13"/>
    </row>
    <row r="2" spans="1:6" ht="13.5" thickBot="1">
      <c r="A2" s="2"/>
      <c r="B2" s="2"/>
      <c r="C2" s="40"/>
      <c r="D2" s="5"/>
      <c r="E2" s="5"/>
      <c r="F2" s="13"/>
    </row>
    <row r="3" spans="1:6" ht="36" customHeight="1" thickBot="1">
      <c r="A3" s="147" t="s">
        <v>557</v>
      </c>
      <c r="B3" s="149" t="s">
        <v>678</v>
      </c>
      <c r="C3" s="151" t="s">
        <v>542</v>
      </c>
      <c r="D3" s="142" t="s">
        <v>1174</v>
      </c>
      <c r="E3" s="143"/>
      <c r="F3" s="145" t="s">
        <v>1008</v>
      </c>
    </row>
    <row r="4" spans="1:6" ht="26.25" thickBot="1">
      <c r="A4" s="148"/>
      <c r="B4" s="150"/>
      <c r="C4" s="152"/>
      <c r="D4" s="15" t="s">
        <v>1006</v>
      </c>
      <c r="E4" s="45" t="s">
        <v>1005</v>
      </c>
      <c r="F4" s="146"/>
    </row>
    <row r="5" spans="1:6">
      <c r="A5" s="48" t="s">
        <v>594</v>
      </c>
      <c r="B5" s="33" t="s">
        <v>273</v>
      </c>
      <c r="C5" s="49" t="s">
        <v>595</v>
      </c>
      <c r="D5" s="50">
        <v>582</v>
      </c>
      <c r="E5" s="51">
        <f>D5*1.2</f>
        <v>698.4</v>
      </c>
      <c r="F5" s="52" t="s">
        <v>679</v>
      </c>
    </row>
    <row r="6" spans="1:6">
      <c r="A6" s="53" t="s">
        <v>600</v>
      </c>
      <c r="B6" s="19" t="s">
        <v>273</v>
      </c>
      <c r="C6" s="46" t="s">
        <v>601</v>
      </c>
      <c r="D6" s="43" t="s">
        <v>1010</v>
      </c>
      <c r="E6" s="43" t="s">
        <v>1010</v>
      </c>
      <c r="F6" s="41" t="s">
        <v>680</v>
      </c>
    </row>
    <row r="7" spans="1:6">
      <c r="A7" s="53" t="s">
        <v>602</v>
      </c>
      <c r="B7" s="19" t="s">
        <v>273</v>
      </c>
      <c r="C7" s="46" t="s">
        <v>603</v>
      </c>
      <c r="D7" s="43" t="s">
        <v>1010</v>
      </c>
      <c r="E7" s="43" t="s">
        <v>1010</v>
      </c>
      <c r="F7" s="41" t="s">
        <v>681</v>
      </c>
    </row>
    <row r="8" spans="1:6">
      <c r="A8" s="53" t="s">
        <v>604</v>
      </c>
      <c r="B8" s="19" t="s">
        <v>273</v>
      </c>
      <c r="C8" s="46" t="s">
        <v>605</v>
      </c>
      <c r="D8" s="43" t="s">
        <v>1010</v>
      </c>
      <c r="E8" s="43" t="s">
        <v>1010</v>
      </c>
      <c r="F8" s="41" t="s">
        <v>682</v>
      </c>
    </row>
    <row r="9" spans="1:6">
      <c r="A9" s="53" t="s">
        <v>628</v>
      </c>
      <c r="B9" s="19" t="s">
        <v>273</v>
      </c>
      <c r="C9" s="46" t="s">
        <v>629</v>
      </c>
      <c r="D9" s="43">
        <v>1209</v>
      </c>
      <c r="E9" s="47">
        <f t="shared" ref="E9:E65" si="0">D9*1.2</f>
        <v>1450.8</v>
      </c>
      <c r="F9" s="41" t="s">
        <v>683</v>
      </c>
    </row>
    <row r="10" spans="1:6">
      <c r="A10" s="53" t="s">
        <v>630</v>
      </c>
      <c r="B10" s="19" t="s">
        <v>273</v>
      </c>
      <c r="C10" s="46" t="s">
        <v>631</v>
      </c>
      <c r="D10" s="43">
        <v>3607</v>
      </c>
      <c r="E10" s="47">
        <f t="shared" si="0"/>
        <v>4328.3999999999996</v>
      </c>
      <c r="F10" s="41" t="s">
        <v>684</v>
      </c>
    </row>
    <row r="11" spans="1:6">
      <c r="A11" s="53" t="s">
        <v>632</v>
      </c>
      <c r="B11" s="19" t="s">
        <v>273</v>
      </c>
      <c r="C11" s="46" t="s">
        <v>633</v>
      </c>
      <c r="D11" s="43">
        <v>3344</v>
      </c>
      <c r="E11" s="47">
        <f t="shared" si="0"/>
        <v>4012.7999999999997</v>
      </c>
      <c r="F11" s="41" t="s">
        <v>685</v>
      </c>
    </row>
    <row r="12" spans="1:6">
      <c r="A12" s="53" t="s">
        <v>634</v>
      </c>
      <c r="B12" s="19" t="s">
        <v>273</v>
      </c>
      <c r="C12" s="46" t="s">
        <v>635</v>
      </c>
      <c r="D12" s="43">
        <v>1803</v>
      </c>
      <c r="E12" s="47">
        <f t="shared" si="0"/>
        <v>2163.6</v>
      </c>
      <c r="F12" s="41" t="s">
        <v>686</v>
      </c>
    </row>
    <row r="13" spans="1:6">
      <c r="A13" s="53" t="s">
        <v>636</v>
      </c>
      <c r="B13" s="19" t="s">
        <v>273</v>
      </c>
      <c r="C13" s="46" t="s">
        <v>637</v>
      </c>
      <c r="D13" s="43">
        <v>902</v>
      </c>
      <c r="E13" s="47">
        <f t="shared" si="0"/>
        <v>1082.3999999999999</v>
      </c>
      <c r="F13" s="41" t="s">
        <v>687</v>
      </c>
    </row>
    <row r="14" spans="1:6">
      <c r="A14" s="53" t="s">
        <v>638</v>
      </c>
      <c r="B14" s="19" t="s">
        <v>273</v>
      </c>
      <c r="C14" s="46" t="s">
        <v>639</v>
      </c>
      <c r="D14" s="43">
        <v>582</v>
      </c>
      <c r="E14" s="47">
        <f t="shared" si="0"/>
        <v>698.4</v>
      </c>
      <c r="F14" s="41" t="s">
        <v>688</v>
      </c>
    </row>
    <row r="15" spans="1:6">
      <c r="A15" s="53" t="s">
        <v>596</v>
      </c>
      <c r="B15" s="19" t="s">
        <v>274</v>
      </c>
      <c r="C15" s="46" t="s">
        <v>595</v>
      </c>
      <c r="D15" s="43">
        <v>582</v>
      </c>
      <c r="E15" s="47">
        <f t="shared" si="0"/>
        <v>698.4</v>
      </c>
      <c r="F15" s="41" t="s">
        <v>679</v>
      </c>
    </row>
    <row r="16" spans="1:6">
      <c r="A16" s="53" t="s">
        <v>606</v>
      </c>
      <c r="B16" s="19" t="s">
        <v>274</v>
      </c>
      <c r="C16" s="46" t="s">
        <v>605</v>
      </c>
      <c r="D16" s="43" t="s">
        <v>1010</v>
      </c>
      <c r="E16" s="43" t="s">
        <v>1010</v>
      </c>
      <c r="F16" s="41" t="s">
        <v>682</v>
      </c>
    </row>
    <row r="17" spans="1:6">
      <c r="A17" s="53" t="s">
        <v>607</v>
      </c>
      <c r="B17" s="19" t="s">
        <v>274</v>
      </c>
      <c r="C17" s="46" t="s">
        <v>603</v>
      </c>
      <c r="D17" s="43" t="s">
        <v>1010</v>
      </c>
      <c r="E17" s="43" t="s">
        <v>1010</v>
      </c>
      <c r="F17" s="41" t="s">
        <v>689</v>
      </c>
    </row>
    <row r="18" spans="1:6">
      <c r="A18" s="53" t="s">
        <v>608</v>
      </c>
      <c r="B18" s="19" t="s">
        <v>274</v>
      </c>
      <c r="C18" s="46" t="s">
        <v>609</v>
      </c>
      <c r="D18" s="43" t="s">
        <v>1010</v>
      </c>
      <c r="E18" s="43" t="s">
        <v>1010</v>
      </c>
      <c r="F18" s="41" t="s">
        <v>680</v>
      </c>
    </row>
    <row r="19" spans="1:6">
      <c r="A19" s="53" t="s">
        <v>640</v>
      </c>
      <c r="B19" s="19" t="s">
        <v>274</v>
      </c>
      <c r="C19" s="46" t="s">
        <v>633</v>
      </c>
      <c r="D19" s="43">
        <v>3344</v>
      </c>
      <c r="E19" s="47">
        <f t="shared" si="0"/>
        <v>4012.7999999999997</v>
      </c>
      <c r="F19" s="41" t="s">
        <v>685</v>
      </c>
    </row>
    <row r="20" spans="1:6">
      <c r="A20" s="53" t="s">
        <v>641</v>
      </c>
      <c r="B20" s="19" t="s">
        <v>274</v>
      </c>
      <c r="C20" s="46" t="s">
        <v>635</v>
      </c>
      <c r="D20" s="43">
        <v>1803</v>
      </c>
      <c r="E20" s="47">
        <f t="shared" si="0"/>
        <v>2163.6</v>
      </c>
      <c r="F20" s="41" t="s">
        <v>690</v>
      </c>
    </row>
    <row r="21" spans="1:6">
      <c r="A21" s="53" t="s">
        <v>642</v>
      </c>
      <c r="B21" s="19" t="s">
        <v>274</v>
      </c>
      <c r="C21" s="46" t="s">
        <v>631</v>
      </c>
      <c r="D21" s="43">
        <v>3607</v>
      </c>
      <c r="E21" s="47">
        <f t="shared" si="0"/>
        <v>4328.3999999999996</v>
      </c>
      <c r="F21" s="41" t="s">
        <v>684</v>
      </c>
    </row>
    <row r="22" spans="1:6">
      <c r="A22" s="53" t="s">
        <v>643</v>
      </c>
      <c r="B22" s="19" t="s">
        <v>274</v>
      </c>
      <c r="C22" s="46" t="s">
        <v>637</v>
      </c>
      <c r="D22" s="43">
        <v>902</v>
      </c>
      <c r="E22" s="47">
        <f t="shared" si="0"/>
        <v>1082.3999999999999</v>
      </c>
      <c r="F22" s="41" t="s">
        <v>691</v>
      </c>
    </row>
    <row r="23" spans="1:6">
      <c r="A23" s="53" t="s">
        <v>644</v>
      </c>
      <c r="B23" s="19" t="s">
        <v>274</v>
      </c>
      <c r="C23" s="46" t="s">
        <v>639</v>
      </c>
      <c r="D23" s="43">
        <v>582</v>
      </c>
      <c r="E23" s="47">
        <f t="shared" si="0"/>
        <v>698.4</v>
      </c>
      <c r="F23" s="41" t="s">
        <v>692</v>
      </c>
    </row>
    <row r="24" spans="1:6">
      <c r="A24" s="53" t="s">
        <v>645</v>
      </c>
      <c r="B24" s="19" t="s">
        <v>274</v>
      </c>
      <c r="C24" s="46" t="s">
        <v>629</v>
      </c>
      <c r="D24" s="43">
        <v>1209</v>
      </c>
      <c r="E24" s="47">
        <f t="shared" si="0"/>
        <v>1450.8</v>
      </c>
      <c r="F24" s="41" t="s">
        <v>683</v>
      </c>
    </row>
    <row r="25" spans="1:6">
      <c r="A25" s="53" t="s">
        <v>610</v>
      </c>
      <c r="B25" s="19" t="s">
        <v>611</v>
      </c>
      <c r="C25" s="46" t="s">
        <v>603</v>
      </c>
      <c r="D25" s="43">
        <v>582</v>
      </c>
      <c r="E25" s="47">
        <f t="shared" si="0"/>
        <v>698.4</v>
      </c>
      <c r="F25" s="41" t="s">
        <v>693</v>
      </c>
    </row>
    <row r="26" spans="1:6">
      <c r="A26" s="53" t="s">
        <v>612</v>
      </c>
      <c r="B26" s="19" t="s">
        <v>611</v>
      </c>
      <c r="C26" s="46" t="s">
        <v>613</v>
      </c>
      <c r="D26" s="43">
        <v>2857</v>
      </c>
      <c r="E26" s="47">
        <f t="shared" si="0"/>
        <v>3428.4</v>
      </c>
      <c r="F26" s="41" t="s">
        <v>694</v>
      </c>
    </row>
    <row r="27" spans="1:6">
      <c r="A27" s="53" t="s">
        <v>614</v>
      </c>
      <c r="B27" s="19" t="s">
        <v>611</v>
      </c>
      <c r="C27" s="46" t="s">
        <v>615</v>
      </c>
      <c r="D27" s="43">
        <v>1455</v>
      </c>
      <c r="E27" s="47">
        <f t="shared" si="0"/>
        <v>1746</v>
      </c>
      <c r="F27" s="41" t="s">
        <v>695</v>
      </c>
    </row>
    <row r="28" spans="1:6">
      <c r="A28" s="53" t="s">
        <v>646</v>
      </c>
      <c r="B28" s="19" t="s">
        <v>611</v>
      </c>
      <c r="C28" s="46" t="s">
        <v>647</v>
      </c>
      <c r="D28" s="43">
        <v>572</v>
      </c>
      <c r="E28" s="47">
        <f t="shared" si="0"/>
        <v>686.4</v>
      </c>
      <c r="F28" s="41" t="s">
        <v>696</v>
      </c>
    </row>
    <row r="29" spans="1:6">
      <c r="A29" s="53" t="s">
        <v>648</v>
      </c>
      <c r="B29" s="19" t="s">
        <v>611</v>
      </c>
      <c r="C29" s="46" t="s">
        <v>617</v>
      </c>
      <c r="D29" s="43">
        <v>582</v>
      </c>
      <c r="E29" s="47">
        <f t="shared" si="0"/>
        <v>698.4</v>
      </c>
      <c r="F29" s="41" t="s">
        <v>697</v>
      </c>
    </row>
    <row r="30" spans="1:6">
      <c r="A30" s="53" t="s">
        <v>649</v>
      </c>
      <c r="B30" s="19" t="s">
        <v>611</v>
      </c>
      <c r="C30" s="46" t="s">
        <v>650</v>
      </c>
      <c r="D30" s="43">
        <v>582</v>
      </c>
      <c r="E30" s="47">
        <f t="shared" si="0"/>
        <v>698.4</v>
      </c>
      <c r="F30" s="41" t="s">
        <v>698</v>
      </c>
    </row>
    <row r="31" spans="1:6">
      <c r="A31" s="53" t="s">
        <v>651</v>
      </c>
      <c r="B31" s="19" t="s">
        <v>611</v>
      </c>
      <c r="C31" s="46" t="s">
        <v>629</v>
      </c>
      <c r="D31" s="43">
        <v>1209</v>
      </c>
      <c r="E31" s="47">
        <f t="shared" si="0"/>
        <v>1450.8</v>
      </c>
      <c r="F31" s="41" t="s">
        <v>699</v>
      </c>
    </row>
    <row r="32" spans="1:6">
      <c r="A32" s="53" t="s">
        <v>652</v>
      </c>
      <c r="B32" s="19" t="s">
        <v>611</v>
      </c>
      <c r="C32" s="46" t="s">
        <v>639</v>
      </c>
      <c r="D32" s="43">
        <v>582</v>
      </c>
      <c r="E32" s="47">
        <f t="shared" si="0"/>
        <v>698.4</v>
      </c>
      <c r="F32" s="41" t="s">
        <v>700</v>
      </c>
    </row>
    <row r="33" spans="1:6">
      <c r="A33" s="53" t="s">
        <v>653</v>
      </c>
      <c r="B33" s="19" t="s">
        <v>611</v>
      </c>
      <c r="C33" s="46" t="s">
        <v>631</v>
      </c>
      <c r="D33" s="43">
        <v>3607</v>
      </c>
      <c r="E33" s="47">
        <f t="shared" si="0"/>
        <v>4328.3999999999996</v>
      </c>
      <c r="F33" s="41" t="s">
        <v>701</v>
      </c>
    </row>
    <row r="34" spans="1:6">
      <c r="A34" s="53" t="s">
        <v>654</v>
      </c>
      <c r="B34" s="19" t="s">
        <v>611</v>
      </c>
      <c r="C34" s="46" t="s">
        <v>637</v>
      </c>
      <c r="D34" s="43">
        <v>874</v>
      </c>
      <c r="E34" s="47">
        <f t="shared" si="0"/>
        <v>1048.8</v>
      </c>
      <c r="F34" s="41" t="s">
        <v>702</v>
      </c>
    </row>
    <row r="35" spans="1:6">
      <c r="A35" s="53" t="s">
        <v>597</v>
      </c>
      <c r="B35" s="19" t="s">
        <v>598</v>
      </c>
      <c r="C35" s="46" t="s">
        <v>595</v>
      </c>
      <c r="D35" s="43">
        <v>582</v>
      </c>
      <c r="E35" s="47">
        <f t="shared" si="0"/>
        <v>698.4</v>
      </c>
      <c r="F35" s="41" t="s">
        <v>679</v>
      </c>
    </row>
    <row r="36" spans="1:6">
      <c r="A36" s="53" t="s">
        <v>616</v>
      </c>
      <c r="B36" s="19" t="s">
        <v>598</v>
      </c>
      <c r="C36" s="46" t="s">
        <v>617</v>
      </c>
      <c r="D36" s="43">
        <v>582</v>
      </c>
      <c r="E36" s="47">
        <f t="shared" si="0"/>
        <v>698.4</v>
      </c>
      <c r="F36" s="41" t="s">
        <v>697</v>
      </c>
    </row>
    <row r="37" spans="1:6">
      <c r="A37" s="53" t="s">
        <v>618</v>
      </c>
      <c r="B37" s="19" t="s">
        <v>598</v>
      </c>
      <c r="C37" s="46" t="s">
        <v>603</v>
      </c>
      <c r="D37" s="43">
        <v>582</v>
      </c>
      <c r="E37" s="47">
        <f t="shared" si="0"/>
        <v>698.4</v>
      </c>
      <c r="F37" s="41" t="s">
        <v>703</v>
      </c>
    </row>
    <row r="38" spans="1:6">
      <c r="A38" s="53" t="s">
        <v>619</v>
      </c>
      <c r="B38" s="19" t="s">
        <v>598</v>
      </c>
      <c r="C38" s="46" t="s">
        <v>609</v>
      </c>
      <c r="D38" s="43" t="s">
        <v>1010</v>
      </c>
      <c r="E38" s="43" t="s">
        <v>1010</v>
      </c>
      <c r="F38" s="41" t="s">
        <v>704</v>
      </c>
    </row>
    <row r="39" spans="1:6">
      <c r="A39" s="53" t="s">
        <v>620</v>
      </c>
      <c r="B39" s="19" t="s">
        <v>598</v>
      </c>
      <c r="C39" s="46" t="s">
        <v>615</v>
      </c>
      <c r="D39" s="43">
        <v>902</v>
      </c>
      <c r="E39" s="47">
        <f t="shared" si="0"/>
        <v>1082.3999999999999</v>
      </c>
      <c r="F39" s="41" t="s">
        <v>705</v>
      </c>
    </row>
    <row r="40" spans="1:6">
      <c r="A40" s="53" t="s">
        <v>655</v>
      </c>
      <c r="B40" s="19" t="s">
        <v>598</v>
      </c>
      <c r="C40" s="46" t="s">
        <v>650</v>
      </c>
      <c r="D40" s="43">
        <v>582</v>
      </c>
      <c r="E40" s="47">
        <f t="shared" si="0"/>
        <v>698.4</v>
      </c>
      <c r="F40" s="41" t="s">
        <v>706</v>
      </c>
    </row>
    <row r="41" spans="1:6">
      <c r="A41" s="53" t="s">
        <v>656</v>
      </c>
      <c r="B41" s="19" t="s">
        <v>598</v>
      </c>
      <c r="C41" s="46" t="s">
        <v>657</v>
      </c>
      <c r="D41" s="43">
        <v>1209</v>
      </c>
      <c r="E41" s="47">
        <f t="shared" si="0"/>
        <v>1450.8</v>
      </c>
      <c r="F41" s="41" t="s">
        <v>706</v>
      </c>
    </row>
    <row r="42" spans="1:6">
      <c r="A42" s="53" t="s">
        <v>658</v>
      </c>
      <c r="B42" s="19" t="s">
        <v>598</v>
      </c>
      <c r="C42" s="46" t="s">
        <v>639</v>
      </c>
      <c r="D42" s="43">
        <v>582</v>
      </c>
      <c r="E42" s="47">
        <f t="shared" si="0"/>
        <v>698.4</v>
      </c>
      <c r="F42" s="41" t="s">
        <v>700</v>
      </c>
    </row>
    <row r="43" spans="1:6">
      <c r="A43" s="53" t="s">
        <v>659</v>
      </c>
      <c r="B43" s="19" t="s">
        <v>598</v>
      </c>
      <c r="C43" s="46" t="s">
        <v>631</v>
      </c>
      <c r="D43" s="43">
        <v>3607</v>
      </c>
      <c r="E43" s="47">
        <f t="shared" si="0"/>
        <v>4328.3999999999996</v>
      </c>
      <c r="F43" s="41" t="s">
        <v>707</v>
      </c>
    </row>
    <row r="44" spans="1:6">
      <c r="A44" s="53" t="s">
        <v>660</v>
      </c>
      <c r="B44" s="19" t="s">
        <v>598</v>
      </c>
      <c r="C44" s="46" t="s">
        <v>661</v>
      </c>
      <c r="D44" s="43">
        <v>902</v>
      </c>
      <c r="E44" s="47">
        <f t="shared" si="0"/>
        <v>1082.3999999999999</v>
      </c>
      <c r="F44" s="41" t="s">
        <v>708</v>
      </c>
    </row>
    <row r="45" spans="1:6">
      <c r="A45" s="53" t="s">
        <v>599</v>
      </c>
      <c r="B45" s="19" t="s">
        <v>106</v>
      </c>
      <c r="C45" s="46" t="s">
        <v>595</v>
      </c>
      <c r="D45" s="43">
        <v>582</v>
      </c>
      <c r="E45" s="47">
        <f t="shared" si="0"/>
        <v>698.4</v>
      </c>
      <c r="F45" s="41" t="s">
        <v>679</v>
      </c>
    </row>
    <row r="46" spans="1:6">
      <c r="A46" s="53" t="s">
        <v>621</v>
      </c>
      <c r="B46" s="19" t="s">
        <v>106</v>
      </c>
      <c r="C46" s="46" t="s">
        <v>605</v>
      </c>
      <c r="D46" s="43" t="s">
        <v>1010</v>
      </c>
      <c r="E46" s="43" t="s">
        <v>1010</v>
      </c>
      <c r="F46" s="41" t="s">
        <v>682</v>
      </c>
    </row>
    <row r="47" spans="1:6">
      <c r="A47" s="53" t="s">
        <v>622</v>
      </c>
      <c r="B47" s="19" t="s">
        <v>106</v>
      </c>
      <c r="C47" s="46" t="s">
        <v>603</v>
      </c>
      <c r="D47" s="43" t="s">
        <v>1010</v>
      </c>
      <c r="E47" s="43" t="s">
        <v>1010</v>
      </c>
      <c r="F47" s="41" t="s">
        <v>689</v>
      </c>
    </row>
    <row r="48" spans="1:6">
      <c r="A48" s="53" t="s">
        <v>623</v>
      </c>
      <c r="B48" s="19" t="s">
        <v>106</v>
      </c>
      <c r="C48" s="46" t="s">
        <v>609</v>
      </c>
      <c r="D48" s="43" t="s">
        <v>1010</v>
      </c>
      <c r="E48" s="43" t="s">
        <v>1010</v>
      </c>
      <c r="F48" s="41" t="s">
        <v>680</v>
      </c>
    </row>
    <row r="49" spans="1:6">
      <c r="A49" s="53" t="s">
        <v>662</v>
      </c>
      <c r="B49" s="19" t="s">
        <v>106</v>
      </c>
      <c r="C49" s="46" t="s">
        <v>633</v>
      </c>
      <c r="D49" s="43">
        <v>3344</v>
      </c>
      <c r="E49" s="47">
        <f t="shared" si="0"/>
        <v>4012.7999999999997</v>
      </c>
      <c r="F49" s="41" t="s">
        <v>685</v>
      </c>
    </row>
    <row r="50" spans="1:6">
      <c r="A50" s="53" t="s">
        <v>663</v>
      </c>
      <c r="B50" s="19" t="s">
        <v>106</v>
      </c>
      <c r="C50" s="46" t="s">
        <v>635</v>
      </c>
      <c r="D50" s="43">
        <v>1803</v>
      </c>
      <c r="E50" s="47">
        <f t="shared" si="0"/>
        <v>2163.6</v>
      </c>
      <c r="F50" s="41" t="s">
        <v>690</v>
      </c>
    </row>
    <row r="51" spans="1:6">
      <c r="A51" s="53" t="s">
        <v>664</v>
      </c>
      <c r="B51" s="19" t="s">
        <v>106</v>
      </c>
      <c r="C51" s="46" t="s">
        <v>631</v>
      </c>
      <c r="D51" s="43">
        <v>3607</v>
      </c>
      <c r="E51" s="47">
        <f t="shared" si="0"/>
        <v>4328.3999999999996</v>
      </c>
      <c r="F51" s="41" t="s">
        <v>684</v>
      </c>
    </row>
    <row r="52" spans="1:6">
      <c r="A52" s="53" t="s">
        <v>665</v>
      </c>
      <c r="B52" s="19" t="s">
        <v>106</v>
      </c>
      <c r="C52" s="46" t="s">
        <v>661</v>
      </c>
      <c r="D52" s="43">
        <v>902</v>
      </c>
      <c r="E52" s="47">
        <f t="shared" si="0"/>
        <v>1082.3999999999999</v>
      </c>
      <c r="F52" s="41" t="s">
        <v>691</v>
      </c>
    </row>
    <row r="53" spans="1:6">
      <c r="A53" s="53" t="s">
        <v>666</v>
      </c>
      <c r="B53" s="19" t="s">
        <v>106</v>
      </c>
      <c r="C53" s="46" t="s">
        <v>639</v>
      </c>
      <c r="D53" s="43">
        <v>582</v>
      </c>
      <c r="E53" s="47">
        <f t="shared" si="0"/>
        <v>698.4</v>
      </c>
      <c r="F53" s="41" t="s">
        <v>692</v>
      </c>
    </row>
    <row r="54" spans="1:6">
      <c r="A54" s="53" t="s">
        <v>667</v>
      </c>
      <c r="B54" s="19" t="s">
        <v>106</v>
      </c>
      <c r="C54" s="46" t="s">
        <v>657</v>
      </c>
      <c r="D54" s="43">
        <v>1209</v>
      </c>
      <c r="E54" s="47">
        <f t="shared" si="0"/>
        <v>1450.8</v>
      </c>
      <c r="F54" s="41" t="s">
        <v>683</v>
      </c>
    </row>
    <row r="55" spans="1:6">
      <c r="A55" s="53" t="s">
        <v>668</v>
      </c>
      <c r="B55" s="19" t="s">
        <v>669</v>
      </c>
      <c r="C55" s="46" t="s">
        <v>657</v>
      </c>
      <c r="D55" s="43">
        <v>1209</v>
      </c>
      <c r="E55" s="47">
        <f t="shared" si="0"/>
        <v>1450.8</v>
      </c>
      <c r="F55" s="41" t="s">
        <v>706</v>
      </c>
    </row>
    <row r="56" spans="1:6">
      <c r="A56" s="53" t="s">
        <v>624</v>
      </c>
      <c r="B56" s="19" t="s">
        <v>625</v>
      </c>
      <c r="C56" s="46" t="s">
        <v>615</v>
      </c>
      <c r="D56" s="43">
        <v>582</v>
      </c>
      <c r="E56" s="47">
        <f t="shared" si="0"/>
        <v>698.4</v>
      </c>
      <c r="F56" s="41" t="s">
        <v>709</v>
      </c>
    </row>
    <row r="57" spans="1:6">
      <c r="A57" s="53" t="s">
        <v>626</v>
      </c>
      <c r="B57" s="19" t="s">
        <v>625</v>
      </c>
      <c r="C57" s="46" t="s">
        <v>613</v>
      </c>
      <c r="D57" s="43">
        <v>2857</v>
      </c>
      <c r="E57" s="47">
        <f t="shared" si="0"/>
        <v>3428.4</v>
      </c>
      <c r="F57" s="41" t="s">
        <v>710</v>
      </c>
    </row>
    <row r="58" spans="1:6">
      <c r="A58" s="53" t="s">
        <v>627</v>
      </c>
      <c r="B58" s="19" t="s">
        <v>625</v>
      </c>
      <c r="C58" s="46" t="s">
        <v>603</v>
      </c>
      <c r="D58" s="43">
        <v>582</v>
      </c>
      <c r="E58" s="47">
        <f t="shared" si="0"/>
        <v>698.4</v>
      </c>
      <c r="F58" s="41" t="s">
        <v>711</v>
      </c>
    </row>
    <row r="59" spans="1:6">
      <c r="A59" s="53" t="s">
        <v>670</v>
      </c>
      <c r="B59" s="19" t="s">
        <v>625</v>
      </c>
      <c r="C59" s="46" t="s">
        <v>671</v>
      </c>
      <c r="D59" s="43">
        <v>582</v>
      </c>
      <c r="E59" s="47">
        <f t="shared" si="0"/>
        <v>698.4</v>
      </c>
      <c r="F59" s="41" t="s">
        <v>712</v>
      </c>
    </row>
    <row r="60" spans="1:6">
      <c r="A60" s="53" t="s">
        <v>672</v>
      </c>
      <c r="B60" s="19" t="s">
        <v>625</v>
      </c>
      <c r="C60" s="46" t="s">
        <v>631</v>
      </c>
      <c r="D60" s="43">
        <v>3607</v>
      </c>
      <c r="E60" s="47">
        <f t="shared" si="0"/>
        <v>4328.3999999999996</v>
      </c>
      <c r="F60" s="41" t="s">
        <v>701</v>
      </c>
    </row>
    <row r="61" spans="1:6">
      <c r="A61" s="53" t="s">
        <v>673</v>
      </c>
      <c r="B61" s="19" t="s">
        <v>625</v>
      </c>
      <c r="C61" s="46" t="s">
        <v>637</v>
      </c>
      <c r="D61" s="43">
        <v>874</v>
      </c>
      <c r="E61" s="47">
        <f t="shared" si="0"/>
        <v>1048.8</v>
      </c>
      <c r="F61" s="41" t="s">
        <v>713</v>
      </c>
    </row>
    <row r="62" spans="1:6">
      <c r="A62" s="53" t="s">
        <v>674</v>
      </c>
      <c r="B62" s="19" t="s">
        <v>625</v>
      </c>
      <c r="C62" s="46" t="s">
        <v>639</v>
      </c>
      <c r="D62" s="43">
        <v>582</v>
      </c>
      <c r="E62" s="47">
        <f t="shared" si="0"/>
        <v>698.4</v>
      </c>
      <c r="F62" s="41" t="s">
        <v>714</v>
      </c>
    </row>
    <row r="63" spans="1:6">
      <c r="A63" s="53" t="s">
        <v>675</v>
      </c>
      <c r="B63" s="19" t="s">
        <v>625</v>
      </c>
      <c r="C63" s="46" t="s">
        <v>629</v>
      </c>
      <c r="D63" s="43">
        <v>1209</v>
      </c>
      <c r="E63" s="47">
        <f t="shared" si="0"/>
        <v>1450.8</v>
      </c>
      <c r="F63" s="41" t="s">
        <v>715</v>
      </c>
    </row>
    <row r="64" spans="1:6">
      <c r="A64" s="53" t="s">
        <v>676</v>
      </c>
      <c r="B64" s="19" t="s">
        <v>625</v>
      </c>
      <c r="C64" s="46" t="s">
        <v>650</v>
      </c>
      <c r="D64" s="43">
        <v>582</v>
      </c>
      <c r="E64" s="47">
        <f t="shared" si="0"/>
        <v>698.4</v>
      </c>
      <c r="F64" s="41" t="s">
        <v>716</v>
      </c>
    </row>
    <row r="65" spans="1:6" ht="13.5" thickBot="1">
      <c r="A65" s="54" t="s">
        <v>677</v>
      </c>
      <c r="B65" s="27" t="s">
        <v>625</v>
      </c>
      <c r="C65" s="55" t="s">
        <v>647</v>
      </c>
      <c r="D65" s="44">
        <v>582</v>
      </c>
      <c r="E65" s="56">
        <f t="shared" si="0"/>
        <v>698.4</v>
      </c>
      <c r="F65" s="42" t="s">
        <v>717</v>
      </c>
    </row>
  </sheetData>
  <autoFilter ref="A3:F65">
    <filterColumn colId="3" showButton="0"/>
  </autoFilter>
  <mergeCells count="5">
    <mergeCell ref="F3:F4"/>
    <mergeCell ref="A3:A4"/>
    <mergeCell ref="D3:E3"/>
    <mergeCell ref="B3:B4"/>
    <mergeCell ref="C3:C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5" zoomScaleNormal="85" workbookViewId="0">
      <selection activeCell="I13" sqref="I13"/>
    </sheetView>
  </sheetViews>
  <sheetFormatPr defaultColWidth="8.85546875" defaultRowHeight="14.25"/>
  <cols>
    <col min="1" max="1" width="22.7109375" style="1" customWidth="1"/>
    <col min="2" max="2" width="16" style="1" customWidth="1"/>
    <col min="3" max="3" width="18.7109375" style="1" customWidth="1"/>
    <col min="4" max="4" width="15.28515625" style="1" customWidth="1"/>
    <col min="5" max="5" width="12.140625" style="1" customWidth="1"/>
    <col min="6" max="16384" width="8.85546875" style="1"/>
  </cols>
  <sheetData>
    <row r="1" spans="1:6" ht="15">
      <c r="A1" s="67" t="s">
        <v>1015</v>
      </c>
      <c r="B1"/>
      <c r="C1"/>
      <c r="D1"/>
      <c r="E1"/>
      <c r="F1"/>
    </row>
    <row r="2" spans="1:6" ht="15.75" thickBot="1">
      <c r="A2"/>
      <c r="B2"/>
      <c r="C2"/>
      <c r="D2"/>
      <c r="E2"/>
      <c r="F2"/>
    </row>
    <row r="3" spans="1:6" ht="43.5" thickBot="1">
      <c r="A3" s="68" t="s">
        <v>1016</v>
      </c>
      <c r="B3" s="69" t="s">
        <v>1017</v>
      </c>
      <c r="C3" s="70" t="s">
        <v>1018</v>
      </c>
      <c r="D3" s="69" t="s">
        <v>1019</v>
      </c>
      <c r="E3" s="70" t="s">
        <v>1020</v>
      </c>
      <c r="F3"/>
    </row>
    <row r="4" spans="1:6" ht="15.75" thickBot="1">
      <c r="A4" s="71" t="s">
        <v>1021</v>
      </c>
      <c r="B4" s="72"/>
      <c r="C4" s="73"/>
      <c r="D4" s="72"/>
      <c r="E4" s="74"/>
      <c r="F4"/>
    </row>
    <row r="5" spans="1:6" ht="15">
      <c r="A5" s="75" t="s">
        <v>1022</v>
      </c>
      <c r="B5" s="77">
        <v>506</v>
      </c>
      <c r="C5" s="76">
        <f>B5*1.2</f>
        <v>607.19999999999993</v>
      </c>
      <c r="D5" s="78">
        <v>723</v>
      </c>
      <c r="E5" s="79">
        <f>D5*1.2</f>
        <v>867.6</v>
      </c>
      <c r="F5" s="97"/>
    </row>
    <row r="6" spans="1:6" ht="15">
      <c r="A6" s="80" t="s">
        <v>1023</v>
      </c>
      <c r="B6" s="82">
        <v>506</v>
      </c>
      <c r="C6" s="81">
        <f>B6*1.2</f>
        <v>607.19999999999993</v>
      </c>
      <c r="D6" s="83">
        <v>723</v>
      </c>
      <c r="E6" s="84">
        <f>D6*1.2</f>
        <v>867.6</v>
      </c>
      <c r="F6" s="97"/>
    </row>
    <row r="7" spans="1:6" ht="15.75" thickBot="1">
      <c r="A7" s="85" t="s">
        <v>1024</v>
      </c>
      <c r="B7" s="86">
        <v>460</v>
      </c>
      <c r="C7" s="81">
        <f>B7*1.2</f>
        <v>552</v>
      </c>
      <c r="D7" s="87">
        <v>658</v>
      </c>
      <c r="E7" s="84">
        <f>D7*1.2</f>
        <v>789.6</v>
      </c>
      <c r="F7" s="97"/>
    </row>
    <row r="8" spans="1:6" ht="15.75" thickBot="1">
      <c r="A8" s="71" t="s">
        <v>1025</v>
      </c>
      <c r="B8" s="89"/>
      <c r="C8" s="88"/>
      <c r="D8" s="89"/>
      <c r="E8" s="90"/>
      <c r="F8" s="97"/>
    </row>
    <row r="9" spans="1:6" ht="15">
      <c r="A9" s="75" t="s">
        <v>1026</v>
      </c>
      <c r="B9" s="91">
        <v>966</v>
      </c>
      <c r="C9" s="81">
        <f>B9*1.2</f>
        <v>1159.2</v>
      </c>
      <c r="D9" s="91">
        <v>1137</v>
      </c>
      <c r="E9" s="84">
        <f>D9*1.2</f>
        <v>1364.3999999999999</v>
      </c>
      <c r="F9" s="97"/>
    </row>
    <row r="10" spans="1:6" ht="15">
      <c r="A10" s="80" t="s">
        <v>1027</v>
      </c>
      <c r="B10" s="82">
        <v>1018</v>
      </c>
      <c r="C10" s="81">
        <f>B10*1.2</f>
        <v>1221.5999999999999</v>
      </c>
      <c r="D10" s="82">
        <v>1199</v>
      </c>
      <c r="E10" s="84">
        <f>D10*1.2</f>
        <v>1438.8</v>
      </c>
      <c r="F10" s="97"/>
    </row>
    <row r="11" spans="1:6" ht="15">
      <c r="A11" s="80" t="s">
        <v>1028</v>
      </c>
      <c r="B11" s="82">
        <v>1069</v>
      </c>
      <c r="C11" s="81">
        <f>B11*1.2</f>
        <v>1282.8</v>
      </c>
      <c r="D11" s="82">
        <v>1258</v>
      </c>
      <c r="E11" s="84">
        <f>D11*1.2</f>
        <v>1509.6</v>
      </c>
      <c r="F11" s="97"/>
    </row>
    <row r="12" spans="1:6" ht="15.75" thickBot="1">
      <c r="A12" s="92" t="s">
        <v>1029</v>
      </c>
      <c r="B12" s="94">
        <v>861</v>
      </c>
      <c r="C12" s="93">
        <f>B12*1.2</f>
        <v>1033.2</v>
      </c>
      <c r="D12" s="94">
        <v>1076</v>
      </c>
      <c r="E12" s="95">
        <f>D12*1.2</f>
        <v>1291.2</v>
      </c>
      <c r="F12" s="97"/>
    </row>
    <row r="13" spans="1:6" ht="14.45" customHeight="1">
      <c r="A13" s="96" t="s">
        <v>1030</v>
      </c>
      <c r="B13" s="124"/>
      <c r="C13"/>
      <c r="D13"/>
      <c r="E13"/>
      <c r="F13"/>
    </row>
    <row r="14" spans="1:6" ht="15">
      <c r="A14"/>
      <c r="B14"/>
      <c r="C14"/>
      <c r="D14"/>
      <c r="E14"/>
      <c r="F14"/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RAC_PAC_Lossnay</vt:lpstr>
      <vt:lpstr>City Multi</vt:lpstr>
      <vt:lpstr>Option</vt:lpstr>
      <vt:lpstr>Licences</vt:lpstr>
      <vt:lpstr>JT</vt:lpstr>
    </vt:vector>
  </TitlesOfParts>
  <Company>Mitsubishi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Kramorenko, Marina</dc:creator>
  <cp:lastModifiedBy>annau</cp:lastModifiedBy>
  <dcterms:created xsi:type="dcterms:W3CDTF">2018-03-21T09:39:32Z</dcterms:created>
  <dcterms:modified xsi:type="dcterms:W3CDTF">2022-05-23T12:46:25Z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f6660-0408-47d2-ae31-f46329b4bd81_Enabled">
    <vt:lpwstr>true</vt:lpwstr>
  </property>
  <property fmtid="{D5CDD505-2E9C-101B-9397-08002B2CF9AE}" pid="3" name="MSIP_Label_d55f6660-0408-47d2-ae31-f46329b4bd81_SetDate">
    <vt:lpwstr>2021-04-29T07:35:27Z</vt:lpwstr>
  </property>
  <property fmtid="{D5CDD505-2E9C-101B-9397-08002B2CF9AE}" pid="4" name="MSIP_Label_d55f6660-0408-47d2-ae31-f46329b4bd81_Method">
    <vt:lpwstr>Standard</vt:lpwstr>
  </property>
  <property fmtid="{D5CDD505-2E9C-101B-9397-08002B2CF9AE}" pid="5" name="MSIP_Label_d55f6660-0408-47d2-ae31-f46329b4bd81_Name">
    <vt:lpwstr>General</vt:lpwstr>
  </property>
  <property fmtid="{D5CDD505-2E9C-101B-9397-08002B2CF9AE}" pid="6" name="MSIP_Label_d55f6660-0408-47d2-ae31-f46329b4bd81_SiteId">
    <vt:lpwstr>1f141cfd-a6c5-4e9a-bf84-7116c141e5f4</vt:lpwstr>
  </property>
  <property fmtid="{D5CDD505-2E9C-101B-9397-08002B2CF9AE}" pid="7" name="MSIP_Label_d55f6660-0408-47d2-ae31-f46329b4bd81_ActionId">
    <vt:lpwstr>11479015-153e-4101-90e2-f04e538c06bf</vt:lpwstr>
  </property>
  <property fmtid="{D5CDD505-2E9C-101B-9397-08002B2CF9AE}" pid="8" name="MSIP_Label_d55f6660-0408-47d2-ae31-f46329b4bd81_ContentBits">
    <vt:lpwstr>0</vt:lpwstr>
  </property>
</Properties>
</file>